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_FilterDatabase" localSheetId="0" hidden="1">Лист3!$A$6:$G$47</definedName>
  </definedNames>
  <calcPr calcId="124519"/>
</workbook>
</file>

<file path=xl/calcChain.xml><?xml version="1.0" encoding="utf-8"?>
<calcChain xmlns="http://schemas.openxmlformats.org/spreadsheetml/2006/main">
  <c r="G9" i="3"/>
  <c r="G10"/>
  <c r="G11"/>
  <c r="G12"/>
  <c r="G13"/>
  <c r="G14"/>
  <c r="G15"/>
  <c r="G16"/>
  <c r="G18"/>
  <c r="G20"/>
  <c r="G21"/>
  <c r="G22"/>
  <c r="G23"/>
  <c r="G43"/>
  <c r="G44"/>
  <c r="G45"/>
  <c r="G46"/>
  <c r="G47"/>
  <c r="F7"/>
  <c r="E7"/>
  <c r="G36"/>
  <c r="G37"/>
  <c r="G38"/>
  <c r="G39"/>
  <c r="G40"/>
  <c r="G41"/>
  <c r="G42"/>
  <c r="G8"/>
  <c r="G17"/>
  <c r="G19"/>
  <c r="G24"/>
  <c r="G25"/>
  <c r="G26"/>
  <c r="G27"/>
  <c r="G28"/>
  <c r="G29"/>
  <c r="G30"/>
  <c r="G31"/>
  <c r="G32"/>
  <c r="G33"/>
  <c r="G34"/>
  <c r="G35"/>
  <c r="G7" l="1"/>
</calcChain>
</file>

<file path=xl/sharedStrings.xml><?xml version="1.0" encoding="utf-8"?>
<sst xmlns="http://schemas.openxmlformats.org/spreadsheetml/2006/main" count="172" uniqueCount="94">
  <si>
    <t>Наименование</t>
  </si>
  <si>
    <t>Раз-
дел</t>
  </si>
  <si>
    <t>Целевая
статья
расходов</t>
  </si>
  <si>
    <t>Вид
рас-
ходов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</si>
  <si>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</si>
  <si>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</si>
  <si>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</si>
  <si>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</si>
  <si>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</si>
  <si>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</si>
  <si>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</si>
  <si>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</si>
  <si>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</si>
  <si>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</si>
  <si>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</si>
  <si>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</si>
  <si>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</si>
  <si>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</si>
  <si>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</si>
  <si>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Благоустройство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</si>
  <si>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</si>
  <si>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</si>
  <si>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</si>
  <si>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</si>
  <si>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</si>
  <si>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</si>
  <si>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</si>
  <si>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</si>
  <si>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</si>
  <si>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</si>
  <si>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</si>
  <si>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</si>
  <si>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</si>
  <si>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</si>
  <si>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</si>
  <si>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</si>
  <si>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</si>
  <si>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</si>
  <si>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</si>
  <si>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</si>
  <si>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</si>
  <si>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</si>
  <si>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расходы:</t>
  </si>
  <si>
    <t>тыс.рублей</t>
  </si>
  <si>
    <t>Другие вопросы в области физической культуры и спорта</t>
  </si>
  <si>
    <t>% 
исп.</t>
  </si>
  <si>
    <t>0000000000</t>
  </si>
  <si>
    <t>0100</t>
  </si>
  <si>
    <t>0102</t>
  </si>
  <si>
    <t>0103</t>
  </si>
  <si>
    <t>0104</t>
  </si>
  <si>
    <t>0106</t>
  </si>
  <si>
    <t>0107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</si>
  <si>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</si>
  <si>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</si>
  <si>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</si>
  <si>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</si>
  <si>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</si>
  <si>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</si>
  <si>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</si>
  <si>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</si>
  <si>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</si>
  <si>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</si>
  <si>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</si>
  <si>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</si>
  <si>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</si>
  <si>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</si>
  <si>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</si>
  <si>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</si>
  <si>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</si>
  <si>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</si>
  <si>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</si>
  <si>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Дополнительное образование детей</t>
  </si>
  <si>
    <t>0703</t>
  </si>
  <si>
    <t>0707</t>
  </si>
  <si>
    <t>0709</t>
  </si>
  <si>
    <t>0800</t>
  </si>
  <si>
    <t>0801</t>
  </si>
  <si>
    <t>0804</t>
  </si>
  <si>
    <t>1000</t>
  </si>
  <si>
    <t>1001</t>
  </si>
  <si>
    <t>1004</t>
  </si>
  <si>
    <t>1100</t>
  </si>
  <si>
    <t>1102</t>
  </si>
  <si>
    <t>1105</t>
  </si>
  <si>
    <t>1300</t>
  </si>
  <si>
    <t>1301</t>
  </si>
  <si>
    <t xml:space="preserve">Расходы бюджета муниципального образования ''Город Астрахань'' </t>
  </si>
  <si>
    <t xml:space="preserve">по разделам и подразделам, целевым статьям и видам расходов </t>
  </si>
  <si>
    <t>Уточненный план
на 2018 год</t>
  </si>
  <si>
    <t>Судебная система</t>
  </si>
  <si>
    <t>0105</t>
  </si>
  <si>
    <t>классификации расходов бюджета за 9 месяцев 2018 года</t>
  </si>
  <si>
    <t>Исполнение на 01.10.2018 год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</si>
</sst>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#,##0.0"/>
  </numFmts>
  <fonts count="5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1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5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8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20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2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3" borderId="1" applyNumberFormat="0" applyAlignment="0" applyProtection="0"/>
    <xf numFmtId="0" fontId="25" fillId="49" borderId="12" applyNumberFormat="0" applyAlignment="0" applyProtection="0"/>
    <xf numFmtId="0" fontId="25" fillId="49" borderId="12" applyNumberFormat="0" applyAlignment="0" applyProtection="0"/>
    <xf numFmtId="0" fontId="4" fillId="11" borderId="2" applyNumberFormat="0" applyAlignment="0" applyProtection="0"/>
    <xf numFmtId="0" fontId="26" fillId="50" borderId="13" applyNumberFormat="0" applyAlignment="0" applyProtection="0"/>
    <xf numFmtId="0" fontId="26" fillId="50" borderId="13" applyNumberFormat="0" applyAlignment="0" applyProtection="0"/>
    <xf numFmtId="0" fontId="5" fillId="11" borderId="1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7" fillId="0" borderId="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8" fillId="0" borderId="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9" fillId="0" borderId="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23" borderId="7" applyNumberFormat="0" applyAlignment="0" applyProtection="0"/>
    <xf numFmtId="0" fontId="32" fillId="51" borderId="18" applyNumberFormat="0" applyAlignment="0" applyProtection="0"/>
    <xf numFmtId="0" fontId="32" fillId="51" borderId="18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9" fillId="24" borderId="0"/>
    <xf numFmtId="0" fontId="6" fillId="0" borderId="0">
      <alignment vertical="top" wrapText="1"/>
    </xf>
    <xf numFmtId="0" fontId="19" fillId="0" borderId="0"/>
    <xf numFmtId="0" fontId="14" fillId="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8" applyNumberFormat="0" applyFont="0" applyAlignment="0" applyProtection="0"/>
    <xf numFmtId="0" fontId="23" fillId="54" borderId="19" applyNumberFormat="0" applyFont="0" applyAlignment="0" applyProtection="0"/>
    <xf numFmtId="0" fontId="23" fillId="54" borderId="19" applyNumberFormat="0" applyFont="0" applyAlignment="0" applyProtection="0"/>
    <xf numFmtId="0" fontId="16" fillId="0" borderId="9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8" fillId="6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21">
      <alignment vertical="top" wrapText="1"/>
    </xf>
    <xf numFmtId="49" fontId="42" fillId="0" borderId="21">
      <alignment horizontal="center" vertical="top" shrinkToFit="1"/>
    </xf>
    <xf numFmtId="4" fontId="40" fillId="56" borderId="21">
      <alignment horizontal="right" vertical="top" shrinkToFit="1"/>
    </xf>
    <xf numFmtId="4" fontId="40" fillId="54" borderId="21">
      <alignment horizontal="right" vertical="top" shrinkToFit="1"/>
    </xf>
    <xf numFmtId="0" fontId="42" fillId="0" borderId="0"/>
    <xf numFmtId="0" fontId="40" fillId="0" borderId="21">
      <alignment vertical="top" wrapText="1"/>
    </xf>
    <xf numFmtId="49" fontId="42" fillId="0" borderId="21">
      <alignment horizontal="center" vertical="top" shrinkToFit="1"/>
    </xf>
    <xf numFmtId="4" fontId="40" fillId="56" borderId="21">
      <alignment horizontal="right" vertical="top" shrinkToFit="1"/>
    </xf>
    <xf numFmtId="0" fontId="51" fillId="0" borderId="21">
      <alignment vertical="top" wrapText="1"/>
    </xf>
    <xf numFmtId="1" fontId="52" fillId="0" borderId="21">
      <alignment horizontal="center" vertical="top" shrinkToFit="1"/>
    </xf>
    <xf numFmtId="4" fontId="51" fillId="56" borderId="21">
      <alignment horizontal="right" vertical="top" shrinkToFit="1"/>
    </xf>
  </cellStyleXfs>
  <cellXfs count="34">
    <xf numFmtId="0" fontId="0" fillId="0" borderId="0" xfId="0"/>
    <xf numFmtId="0" fontId="20" fillId="0" borderId="0" xfId="0" applyFont="1"/>
    <xf numFmtId="0" fontId="22" fillId="0" borderId="0" xfId="0" applyFont="1" applyBorder="1"/>
    <xf numFmtId="11" fontId="43" fillId="0" borderId="0" xfId="0" applyNumberFormat="1" applyFont="1" applyBorder="1" applyAlignment="1">
      <alignment horizontal="left" vertical="top" wrapText="1"/>
    </xf>
    <xf numFmtId="11" fontId="43" fillId="0" borderId="0" xfId="0" applyNumberFormat="1" applyFont="1" applyAlignment="1">
      <alignment horizontal="left" vertical="top" wrapText="1"/>
    </xf>
    <xf numFmtId="11" fontId="21" fillId="0" borderId="10" xfId="124" applyNumberFormat="1" applyFont="1" applyFill="1" applyBorder="1" applyAlignment="1">
      <alignment horizontal="center" vertical="center" wrapText="1"/>
    </xf>
    <xf numFmtId="11" fontId="46" fillId="0" borderId="10" xfId="124" applyNumberFormat="1" applyFont="1" applyFill="1" applyBorder="1" applyAlignment="1">
      <alignment horizontal="left" vertical="top" wrapText="1"/>
    </xf>
    <xf numFmtId="0" fontId="49" fillId="0" borderId="0" xfId="0" applyFont="1"/>
    <xf numFmtId="0" fontId="43" fillId="0" borderId="0" xfId="0" applyFont="1" applyBorder="1" applyAlignment="1">
      <alignment horizontal="center" vertical="top"/>
    </xf>
    <xf numFmtId="0" fontId="21" fillId="0" borderId="10" xfId="124" applyNumberFormat="1" applyFont="1" applyFill="1" applyBorder="1" applyAlignment="1">
      <alignment horizontal="center" vertical="top" wrapText="1"/>
    </xf>
    <xf numFmtId="0" fontId="48" fillId="0" borderId="10" xfId="124" applyNumberFormat="1" applyFont="1" applyFill="1" applyBorder="1" applyAlignment="1">
      <alignment horizontal="center" vertical="top" wrapText="1"/>
    </xf>
    <xf numFmtId="0" fontId="47" fillId="0" borderId="10" xfId="124" applyNumberFormat="1" applyFont="1" applyFill="1" applyBorder="1" applyAlignment="1">
      <alignment horizontal="center" vertical="top" wrapText="1"/>
    </xf>
    <xf numFmtId="165" fontId="48" fillId="0" borderId="10" xfId="108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 applyProtection="1">
      <alignment horizontal="center" vertical="top" wrapText="1"/>
    </xf>
    <xf numFmtId="49" fontId="46" fillId="0" borderId="10" xfId="129" applyNumberFormat="1" applyFont="1" applyBorder="1" applyAlignment="1" applyProtection="1">
      <alignment horizontal="center" vertical="top" shrinkToFit="1"/>
      <protection locked="0"/>
    </xf>
    <xf numFmtId="49" fontId="46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/>
      <protection locked="0"/>
    </xf>
    <xf numFmtId="0" fontId="43" fillId="0" borderId="0" xfId="0" applyFont="1" applyAlignment="1">
      <alignment horizontal="center" vertical="top"/>
    </xf>
    <xf numFmtId="165" fontId="43" fillId="0" borderId="0" xfId="0" applyNumberFormat="1" applyFont="1" applyFill="1" applyBorder="1" applyAlignment="1">
      <alignment horizontal="center" vertical="top"/>
    </xf>
    <xf numFmtId="165" fontId="46" fillId="0" borderId="10" xfId="0" applyNumberFormat="1" applyFont="1" applyFill="1" applyBorder="1" applyAlignment="1">
      <alignment horizontal="center" vertical="top" wrapText="1"/>
    </xf>
    <xf numFmtId="165" fontId="46" fillId="0" borderId="10" xfId="0" applyNumberFormat="1" applyFont="1" applyFill="1" applyBorder="1" applyAlignment="1">
      <alignment horizontal="center" vertical="top"/>
    </xf>
    <xf numFmtId="165" fontId="43" fillId="0" borderId="0" xfId="0" applyNumberFormat="1" applyFont="1" applyFill="1" applyAlignment="1">
      <alignment horizontal="center" vertical="top"/>
    </xf>
    <xf numFmtId="165" fontId="43" fillId="0" borderId="22" xfId="108" applyNumberFormat="1" applyFont="1" applyFill="1" applyBorder="1" applyAlignment="1">
      <alignment horizontal="center" vertical="top" wrapText="1"/>
    </xf>
    <xf numFmtId="165" fontId="43" fillId="0" borderId="10" xfId="0" applyNumberFormat="1" applyFont="1" applyFill="1" applyBorder="1" applyAlignment="1">
      <alignment horizontal="center" vertical="top"/>
    </xf>
    <xf numFmtId="0" fontId="41" fillId="57" borderId="21" xfId="136" applyNumberFormat="1" applyFont="1" applyFill="1" applyProtection="1">
      <alignment vertical="top" wrapText="1"/>
    </xf>
    <xf numFmtId="1" fontId="41" fillId="57" borderId="21" xfId="137" applyNumberFormat="1" applyFont="1" applyFill="1" applyProtection="1">
      <alignment horizontal="center" vertical="top" shrinkToFit="1"/>
    </xf>
    <xf numFmtId="0" fontId="45" fillId="57" borderId="21" xfId="136" applyNumberFormat="1" applyFont="1" applyFill="1" applyProtection="1">
      <alignment vertical="top" wrapText="1"/>
    </xf>
    <xf numFmtId="1" fontId="45" fillId="57" borderId="21" xfId="137" applyNumberFormat="1" applyFont="1" applyFill="1" applyProtection="1">
      <alignment horizontal="center" vertical="top" shrinkToFit="1"/>
    </xf>
    <xf numFmtId="165" fontId="45" fillId="57" borderId="21" xfId="138" applyNumberFormat="1" applyFont="1" applyFill="1" applyProtection="1">
      <alignment horizontal="right" vertical="top" shrinkToFit="1"/>
    </xf>
    <xf numFmtId="165" fontId="41" fillId="57" borderId="21" xfId="138" applyNumberFormat="1" applyFont="1" applyFill="1" applyProtection="1">
      <alignment horizontal="right" vertical="top" shrinkToFit="1"/>
    </xf>
    <xf numFmtId="49" fontId="50" fillId="0" borderId="0" xfId="107" applyNumberFormat="1" applyFont="1" applyFill="1" applyBorder="1" applyAlignment="1">
      <alignment horizontal="center" wrapText="1"/>
    </xf>
    <xf numFmtId="165" fontId="43" fillId="0" borderId="11" xfId="0" applyNumberFormat="1" applyFont="1" applyFill="1" applyBorder="1" applyAlignment="1">
      <alignment horizontal="right" vertical="top"/>
    </xf>
    <xf numFmtId="165" fontId="44" fillId="0" borderId="0" xfId="0" applyNumberFormat="1" applyFont="1" applyFill="1" applyBorder="1" applyAlignment="1">
      <alignment horizontal="right" wrapText="1"/>
    </xf>
    <xf numFmtId="11" fontId="50" fillId="0" borderId="0" xfId="107" applyNumberFormat="1" applyFont="1" applyFill="1" applyBorder="1" applyAlignment="1">
      <alignment horizontal="center" vertical="top" wrapText="1"/>
    </xf>
  </cellXfs>
  <cellStyles count="13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xl26" xfId="137"/>
    <cellStyle name="xl31" xfId="134"/>
    <cellStyle name="xl32" xfId="132"/>
    <cellStyle name="xl34" xfId="129"/>
    <cellStyle name="xl36" xfId="131"/>
    <cellStyle name="xl40" xfId="133"/>
    <cellStyle name="xl41" xfId="135"/>
    <cellStyle name="xl43" xfId="128"/>
    <cellStyle name="xl44" xfId="130"/>
    <cellStyle name="xl60" xfId="136"/>
    <cellStyle name="xl63" xfId="13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_Лист3" xfId="107"/>
    <cellStyle name="Обычный_Лист3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 [0]_Лист3" xfId="124"/>
    <cellStyle name="Хороший" xfId="125" builtinId="26" customBuiltin="1"/>
    <cellStyle name="Хороший 2" xfId="126"/>
    <cellStyle name="Хороший 3" xfId="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Layout" workbookViewId="0">
      <selection activeCell="A48" sqref="A48:XFD155"/>
    </sheetView>
  </sheetViews>
  <sheetFormatPr defaultColWidth="9.140625" defaultRowHeight="15.75"/>
  <cols>
    <col min="1" max="1" width="39.42578125" style="4" customWidth="1"/>
    <col min="2" max="2" width="6.7109375" style="16" customWidth="1"/>
    <col min="3" max="3" width="8.42578125" style="17" customWidth="1"/>
    <col min="4" max="4" width="5.42578125" style="17" customWidth="1"/>
    <col min="5" max="5" width="13.7109375" style="21" customWidth="1"/>
    <col min="6" max="6" width="14" style="21" customWidth="1"/>
    <col min="7" max="7" width="6.42578125" style="21" customWidth="1"/>
    <col min="8" max="16384" width="9.140625" style="1"/>
  </cols>
  <sheetData>
    <row r="1" spans="1:7" s="2" customFormat="1">
      <c r="A1" s="3"/>
      <c r="B1" s="8"/>
      <c r="C1" s="8"/>
      <c r="D1" s="8"/>
      <c r="E1" s="18"/>
      <c r="F1" s="18"/>
      <c r="G1" s="18"/>
    </row>
    <row r="2" spans="1:7" s="2" customFormat="1" ht="18.75">
      <c r="A2" s="30" t="s">
        <v>87</v>
      </c>
      <c r="B2" s="30"/>
      <c r="C2" s="30"/>
      <c r="D2" s="30"/>
      <c r="E2" s="30"/>
      <c r="F2" s="30"/>
      <c r="G2" s="30"/>
    </row>
    <row r="3" spans="1:7" s="2" customFormat="1" ht="18.75">
      <c r="A3" s="30" t="s">
        <v>88</v>
      </c>
      <c r="B3" s="30"/>
      <c r="C3" s="30"/>
      <c r="D3" s="30"/>
      <c r="E3" s="30"/>
      <c r="F3" s="30"/>
      <c r="G3" s="30"/>
    </row>
    <row r="4" spans="1:7" s="2" customFormat="1" ht="18.75">
      <c r="A4" s="33" t="s">
        <v>92</v>
      </c>
      <c r="B4" s="33"/>
      <c r="C4" s="33"/>
      <c r="D4" s="33"/>
      <c r="E4" s="33"/>
      <c r="F4" s="33"/>
      <c r="G4" s="33"/>
    </row>
    <row r="5" spans="1:7">
      <c r="A5" s="32"/>
      <c r="B5" s="32"/>
      <c r="C5" s="32"/>
      <c r="D5" s="32"/>
      <c r="E5" s="31" t="s">
        <v>43</v>
      </c>
      <c r="F5" s="31"/>
      <c r="G5" s="31"/>
    </row>
    <row r="6" spans="1:7" ht="51">
      <c r="A6" s="5" t="s">
        <v>0</v>
      </c>
      <c r="B6" s="9" t="s">
        <v>1</v>
      </c>
      <c r="C6" s="10" t="s">
        <v>2</v>
      </c>
      <c r="D6" s="11" t="s">
        <v>3</v>
      </c>
      <c r="E6" s="12" t="s">
        <v>89</v>
      </c>
      <c r="F6" s="12" t="s">
        <v>93</v>
      </c>
      <c r="G6" s="22" t="s">
        <v>45</v>
      </c>
    </row>
    <row r="7" spans="1:7" s="7" customFormat="1">
      <c r="A7" s="6" t="s">
        <v>42</v>
      </c>
      <c r="B7" s="13"/>
      <c r="C7" s="14"/>
      <c r="D7" s="15"/>
      <c r="E7" s="19">
        <f>E8+E17+E19+E24+E29+E31+E37+E40+E43+E46</f>
        <v>8999476.6567499992</v>
      </c>
      <c r="F7" s="19">
        <f>F8+F17+F19+F24+F29+F31+F37+F40+F43+F46</f>
        <v>5874442.0960499998</v>
      </c>
      <c r="G7" s="20">
        <f t="shared" ref="G7:G12" si="0">F7/E7*100</f>
        <v>65.275374559074081</v>
      </c>
    </row>
    <row r="8" spans="1:7" s="7" customFormat="1">
      <c r="A8" s="26" t="s">
        <v>4</v>
      </c>
      <c r="B8" s="27" t="s">
        <v>47</v>
      </c>
      <c r="C8" s="27" t="s">
        <v>46</v>
      </c>
      <c r="D8" s="27" t="s">
        <v>5</v>
      </c>
      <c r="E8" s="28">
        <v>878719.67554999993</v>
      </c>
      <c r="F8" s="28">
        <v>591741.82347000006</v>
      </c>
      <c r="G8" s="20">
        <f t="shared" si="0"/>
        <v>67.341364935253395</v>
      </c>
    </row>
    <row r="9" spans="1:7" ht="63">
      <c r="A9" s="24" t="s">
        <v>6</v>
      </c>
      <c r="B9" s="25" t="s">
        <v>48</v>
      </c>
      <c r="C9" s="25" t="s">
        <v>46</v>
      </c>
      <c r="D9" s="25" t="s">
        <v>5</v>
      </c>
      <c r="E9" s="29">
        <v>3082.0830000000001</v>
      </c>
      <c r="F9" s="29">
        <v>2224.7116700000001</v>
      </c>
      <c r="G9" s="23">
        <f t="shared" si="0"/>
        <v>72.182081728493358</v>
      </c>
    </row>
    <row r="10" spans="1:7" ht="78.75">
      <c r="A10" s="24" t="s">
        <v>7</v>
      </c>
      <c r="B10" s="25" t="s">
        <v>49</v>
      </c>
      <c r="C10" s="25" t="s">
        <v>46</v>
      </c>
      <c r="D10" s="25" t="s">
        <v>5</v>
      </c>
      <c r="E10" s="29">
        <v>52261.749000000003</v>
      </c>
      <c r="F10" s="29">
        <v>33489.57159</v>
      </c>
      <c r="G10" s="23">
        <f t="shared" si="0"/>
        <v>64.080464643462278</v>
      </c>
    </row>
    <row r="11" spans="1:7" ht="94.5">
      <c r="A11" s="24" t="s">
        <v>8</v>
      </c>
      <c r="B11" s="25" t="s">
        <v>50</v>
      </c>
      <c r="C11" s="25" t="s">
        <v>46</v>
      </c>
      <c r="D11" s="25" t="s">
        <v>5</v>
      </c>
      <c r="E11" s="29">
        <v>269104.69661000004</v>
      </c>
      <c r="F11" s="29">
        <v>176526.34218000001</v>
      </c>
      <c r="G11" s="23">
        <f t="shared" si="0"/>
        <v>65.597644486982247</v>
      </c>
    </row>
    <row r="12" spans="1:7">
      <c r="A12" s="24" t="s">
        <v>90</v>
      </c>
      <c r="B12" s="25" t="s">
        <v>91</v>
      </c>
      <c r="C12" s="25" t="s">
        <v>46</v>
      </c>
      <c r="D12" s="25" t="s">
        <v>5</v>
      </c>
      <c r="E12" s="29">
        <v>568.22</v>
      </c>
      <c r="F12" s="29">
        <v>416.62177000000003</v>
      </c>
      <c r="G12" s="23">
        <f t="shared" si="0"/>
        <v>73.320504382105526</v>
      </c>
    </row>
    <row r="13" spans="1:7" ht="67.5" customHeight="1">
      <c r="A13" s="24" t="s">
        <v>9</v>
      </c>
      <c r="B13" s="25" t="s">
        <v>51</v>
      </c>
      <c r="C13" s="25" t="s">
        <v>46</v>
      </c>
      <c r="D13" s="25" t="s">
        <v>5</v>
      </c>
      <c r="E13" s="29">
        <v>51094.423999999999</v>
      </c>
      <c r="F13" s="29">
        <v>35278.546450000002</v>
      </c>
      <c r="G13" s="23">
        <f t="shared" ref="G13:G14" si="1">F13/E13*100</f>
        <v>69.045785602749916</v>
      </c>
    </row>
    <row r="14" spans="1:7" ht="31.5">
      <c r="A14" s="24" t="s">
        <v>10</v>
      </c>
      <c r="B14" s="25" t="s">
        <v>52</v>
      </c>
      <c r="C14" s="25" t="s">
        <v>46</v>
      </c>
      <c r="D14" s="25" t="s">
        <v>5</v>
      </c>
      <c r="E14" s="29">
        <v>8169.2494900000002</v>
      </c>
      <c r="F14" s="29">
        <v>5820.2728200000001</v>
      </c>
      <c r="G14" s="23">
        <f t="shared" si="1"/>
        <v>71.24611418863644</v>
      </c>
    </row>
    <row r="15" spans="1:7">
      <c r="A15" s="24" t="s">
        <v>11</v>
      </c>
      <c r="B15" s="25" t="s">
        <v>53</v>
      </c>
      <c r="C15" s="25" t="s">
        <v>46</v>
      </c>
      <c r="D15" s="25" t="s">
        <v>5</v>
      </c>
      <c r="E15" s="29">
        <v>5000</v>
      </c>
      <c r="F15" s="29">
        <v>0</v>
      </c>
      <c r="G15" s="23">
        <f t="shared" ref="G15:G16" si="2">F15/E15*100</f>
        <v>0</v>
      </c>
    </row>
    <row r="16" spans="1:7" ht="18" customHeight="1">
      <c r="A16" s="24" t="s">
        <v>12</v>
      </c>
      <c r="B16" s="25" t="s">
        <v>54</v>
      </c>
      <c r="C16" s="25" t="s">
        <v>46</v>
      </c>
      <c r="D16" s="25" t="s">
        <v>5</v>
      </c>
      <c r="E16" s="29">
        <v>489439.25344999996</v>
      </c>
      <c r="F16" s="29">
        <v>337985.75699000002</v>
      </c>
      <c r="G16" s="23">
        <f t="shared" si="2"/>
        <v>69.055711124021627</v>
      </c>
    </row>
    <row r="17" spans="1:7" ht="31.5">
      <c r="A17" s="26" t="s">
        <v>13</v>
      </c>
      <c r="B17" s="27" t="s">
        <v>55</v>
      </c>
      <c r="C17" s="27" t="s">
        <v>46</v>
      </c>
      <c r="D17" s="27" t="s">
        <v>5</v>
      </c>
      <c r="E17" s="28">
        <v>27947.098000000002</v>
      </c>
      <c r="F17" s="28">
        <v>16857.078000000001</v>
      </c>
      <c r="G17" s="23">
        <f t="shared" ref="G17:G18" si="3">F17/E17*100</f>
        <v>60.317811888733495</v>
      </c>
    </row>
    <row r="18" spans="1:7" ht="63">
      <c r="A18" s="24" t="s">
        <v>14</v>
      </c>
      <c r="B18" s="25" t="s">
        <v>56</v>
      </c>
      <c r="C18" s="25" t="s">
        <v>46</v>
      </c>
      <c r="D18" s="25" t="s">
        <v>5</v>
      </c>
      <c r="E18" s="29">
        <v>27947.098000000002</v>
      </c>
      <c r="F18" s="29">
        <v>16857.078000000001</v>
      </c>
      <c r="G18" s="23">
        <f t="shared" si="3"/>
        <v>60.317811888733495</v>
      </c>
    </row>
    <row r="19" spans="1:7">
      <c r="A19" s="26" t="s">
        <v>15</v>
      </c>
      <c r="B19" s="27" t="s">
        <v>57</v>
      </c>
      <c r="C19" s="27" t="s">
        <v>46</v>
      </c>
      <c r="D19" s="27" t="s">
        <v>5</v>
      </c>
      <c r="E19" s="28">
        <v>1657121.3556400002</v>
      </c>
      <c r="F19" s="28">
        <v>1000597.67716</v>
      </c>
      <c r="G19" s="23">
        <f t="shared" ref="G19:G22" si="4">F19/E19*100</f>
        <v>60.381677766355082</v>
      </c>
    </row>
    <row r="20" spans="1:7">
      <c r="A20" s="24" t="s">
        <v>16</v>
      </c>
      <c r="B20" s="25" t="s">
        <v>58</v>
      </c>
      <c r="C20" s="25" t="s">
        <v>46</v>
      </c>
      <c r="D20" s="25" t="s">
        <v>5</v>
      </c>
      <c r="E20" s="29">
        <v>5993.2510000000002</v>
      </c>
      <c r="F20" s="29">
        <v>5993.2510000000002</v>
      </c>
      <c r="G20" s="23">
        <f t="shared" si="4"/>
        <v>100</v>
      </c>
    </row>
    <row r="21" spans="1:7">
      <c r="A21" s="24" t="s">
        <v>17</v>
      </c>
      <c r="B21" s="25" t="s">
        <v>59</v>
      </c>
      <c r="C21" s="25" t="s">
        <v>46</v>
      </c>
      <c r="D21" s="25" t="s">
        <v>5</v>
      </c>
      <c r="E21" s="29">
        <v>5106.2619999999997</v>
      </c>
      <c r="F21" s="29">
        <v>214.55355</v>
      </c>
      <c r="G21" s="23">
        <f t="shared" si="4"/>
        <v>4.2017732345108811</v>
      </c>
    </row>
    <row r="22" spans="1:7" ht="31.5">
      <c r="A22" s="24" t="s">
        <v>18</v>
      </c>
      <c r="B22" s="25" t="s">
        <v>60</v>
      </c>
      <c r="C22" s="25" t="s">
        <v>46</v>
      </c>
      <c r="D22" s="25" t="s">
        <v>5</v>
      </c>
      <c r="E22" s="29">
        <v>1469707.2526400001</v>
      </c>
      <c r="F22" s="29">
        <v>883807.9</v>
      </c>
      <c r="G22" s="23">
        <f t="shared" si="4"/>
        <v>60.134962143817205</v>
      </c>
    </row>
    <row r="23" spans="1:7" ht="31.5">
      <c r="A23" s="24" t="s">
        <v>20</v>
      </c>
      <c r="B23" s="25" t="s">
        <v>61</v>
      </c>
      <c r="C23" s="25" t="s">
        <v>46</v>
      </c>
      <c r="D23" s="25" t="s">
        <v>5</v>
      </c>
      <c r="E23" s="29">
        <v>176314.59</v>
      </c>
      <c r="F23" s="29">
        <v>110581.97261</v>
      </c>
      <c r="G23" s="23">
        <f t="shared" ref="G23" si="5">F23/E23*100</f>
        <v>62.718560392534727</v>
      </c>
    </row>
    <row r="24" spans="1:7">
      <c r="A24" s="26" t="s">
        <v>21</v>
      </c>
      <c r="B24" s="27" t="s">
        <v>62</v>
      </c>
      <c r="C24" s="27" t="s">
        <v>46</v>
      </c>
      <c r="D24" s="27" t="s">
        <v>5</v>
      </c>
      <c r="E24" s="28">
        <v>1400009.2158900001</v>
      </c>
      <c r="F24" s="28">
        <v>725929.77011000004</v>
      </c>
      <c r="G24" s="23">
        <f t="shared" ref="G24:G25" si="6">F24/E24*100</f>
        <v>51.85178510760867</v>
      </c>
    </row>
    <row r="25" spans="1:7">
      <c r="A25" s="24" t="s">
        <v>22</v>
      </c>
      <c r="B25" s="25" t="s">
        <v>63</v>
      </c>
      <c r="C25" s="25" t="s">
        <v>46</v>
      </c>
      <c r="D25" s="25" t="s">
        <v>5</v>
      </c>
      <c r="E25" s="29">
        <v>315871.36255000002</v>
      </c>
      <c r="F25" s="29">
        <v>94132.137620000009</v>
      </c>
      <c r="G25" s="23">
        <f t="shared" si="6"/>
        <v>29.800782464127185</v>
      </c>
    </row>
    <row r="26" spans="1:7">
      <c r="A26" s="24" t="s">
        <v>23</v>
      </c>
      <c r="B26" s="25" t="s">
        <v>64</v>
      </c>
      <c r="C26" s="25" t="s">
        <v>46</v>
      </c>
      <c r="D26" s="25" t="s">
        <v>5</v>
      </c>
      <c r="E26" s="29">
        <v>273808.22480999999</v>
      </c>
      <c r="F26" s="29">
        <v>165716.07833000002</v>
      </c>
      <c r="G26" s="23">
        <f t="shared" ref="G26" si="7">F26/E26*100</f>
        <v>60.52268095488845</v>
      </c>
    </row>
    <row r="27" spans="1:7">
      <c r="A27" s="24" t="s">
        <v>19</v>
      </c>
      <c r="B27" s="25" t="s">
        <v>65</v>
      </c>
      <c r="C27" s="25" t="s">
        <v>46</v>
      </c>
      <c r="D27" s="25" t="s">
        <v>5</v>
      </c>
      <c r="E27" s="29">
        <v>661848.60052999994</v>
      </c>
      <c r="F27" s="29">
        <v>376819.47145000001</v>
      </c>
      <c r="G27" s="23">
        <f t="shared" ref="G27" si="8">F27/E27*100</f>
        <v>56.934391210957877</v>
      </c>
    </row>
    <row r="28" spans="1:7" ht="31.5">
      <c r="A28" s="24" t="s">
        <v>24</v>
      </c>
      <c r="B28" s="25" t="s">
        <v>66</v>
      </c>
      <c r="C28" s="25" t="s">
        <v>46</v>
      </c>
      <c r="D28" s="25" t="s">
        <v>5</v>
      </c>
      <c r="E28" s="29">
        <v>148481.02799999999</v>
      </c>
      <c r="F28" s="29">
        <v>89262.082709999988</v>
      </c>
      <c r="G28" s="23">
        <f t="shared" ref="G28" si="9">F28/E28*100</f>
        <v>60.116826986138584</v>
      </c>
    </row>
    <row r="29" spans="1:7">
      <c r="A29" s="26" t="s">
        <v>25</v>
      </c>
      <c r="B29" s="27" t="s">
        <v>67</v>
      </c>
      <c r="C29" s="27" t="s">
        <v>46</v>
      </c>
      <c r="D29" s="27" t="s">
        <v>5</v>
      </c>
      <c r="E29" s="28">
        <v>18388.823620000003</v>
      </c>
      <c r="F29" s="28">
        <v>6516.8832400000001</v>
      </c>
      <c r="G29" s="23">
        <f t="shared" ref="G29:G32" si="10">F29/E29*100</f>
        <v>35.439369992717346</v>
      </c>
    </row>
    <row r="30" spans="1:7" ht="31.5">
      <c r="A30" s="24" t="s">
        <v>26</v>
      </c>
      <c r="B30" s="25" t="s">
        <v>68</v>
      </c>
      <c r="C30" s="25" t="s">
        <v>46</v>
      </c>
      <c r="D30" s="25" t="s">
        <v>5</v>
      </c>
      <c r="E30" s="29">
        <v>18388.823620000003</v>
      </c>
      <c r="F30" s="29">
        <v>6516.8832400000001</v>
      </c>
      <c r="G30" s="23">
        <f t="shared" si="10"/>
        <v>35.439369992717346</v>
      </c>
    </row>
    <row r="31" spans="1:7">
      <c r="A31" s="26" t="s">
        <v>27</v>
      </c>
      <c r="B31" s="27" t="s">
        <v>69</v>
      </c>
      <c r="C31" s="27" t="s">
        <v>46</v>
      </c>
      <c r="D31" s="27" t="s">
        <v>5</v>
      </c>
      <c r="E31" s="28">
        <v>4612651.9055900006</v>
      </c>
      <c r="F31" s="28">
        <v>3250025.7962099998</v>
      </c>
      <c r="G31" s="23">
        <f t="shared" si="10"/>
        <v>70.458943417589012</v>
      </c>
    </row>
    <row r="32" spans="1:7">
      <c r="A32" s="24" t="s">
        <v>28</v>
      </c>
      <c r="B32" s="25" t="s">
        <v>70</v>
      </c>
      <c r="C32" s="25" t="s">
        <v>46</v>
      </c>
      <c r="D32" s="25" t="s">
        <v>5</v>
      </c>
      <c r="E32" s="29">
        <v>1986818.4711300002</v>
      </c>
      <c r="F32" s="29">
        <v>1311911.15145</v>
      </c>
      <c r="G32" s="23">
        <f t="shared" si="10"/>
        <v>66.03075069580224</v>
      </c>
    </row>
    <row r="33" spans="1:7">
      <c r="A33" s="24" t="s">
        <v>29</v>
      </c>
      <c r="B33" s="25" t="s">
        <v>71</v>
      </c>
      <c r="C33" s="25" t="s">
        <v>46</v>
      </c>
      <c r="D33" s="25" t="s">
        <v>5</v>
      </c>
      <c r="E33" s="29">
        <v>2056761.1062999999</v>
      </c>
      <c r="F33" s="29">
        <v>1537133.3122100001</v>
      </c>
      <c r="G33" s="23">
        <f t="shared" ref="G33" si="11">F33/E33*100</f>
        <v>74.735627171364513</v>
      </c>
    </row>
    <row r="34" spans="1:7">
      <c r="A34" s="24" t="s">
        <v>72</v>
      </c>
      <c r="B34" s="25" t="s">
        <v>73</v>
      </c>
      <c r="C34" s="25" t="s">
        <v>46</v>
      </c>
      <c r="D34" s="25" t="s">
        <v>5</v>
      </c>
      <c r="E34" s="29">
        <v>377872.01261000003</v>
      </c>
      <c r="F34" s="29">
        <v>279213.63351000001</v>
      </c>
      <c r="G34" s="23">
        <f t="shared" ref="G34" si="12">F34/E34*100</f>
        <v>73.891059457259971</v>
      </c>
    </row>
    <row r="35" spans="1:7" ht="31.5">
      <c r="A35" s="24" t="s">
        <v>30</v>
      </c>
      <c r="B35" s="25" t="s">
        <v>74</v>
      </c>
      <c r="C35" s="25" t="s">
        <v>46</v>
      </c>
      <c r="D35" s="25" t="s">
        <v>5</v>
      </c>
      <c r="E35" s="29">
        <v>29426.36562</v>
      </c>
      <c r="F35" s="29">
        <v>24148.802649999998</v>
      </c>
      <c r="G35" s="23">
        <f t="shared" ref="G35" si="13">F35/E35*100</f>
        <v>82.065189299445663</v>
      </c>
    </row>
    <row r="36" spans="1:7" ht="18.75" customHeight="1">
      <c r="A36" s="24" t="s">
        <v>31</v>
      </c>
      <c r="B36" s="25" t="s">
        <v>75</v>
      </c>
      <c r="C36" s="25" t="s">
        <v>46</v>
      </c>
      <c r="D36" s="25" t="s">
        <v>5</v>
      </c>
      <c r="E36" s="29">
        <v>161773.94993</v>
      </c>
      <c r="F36" s="29">
        <v>97618.896389999994</v>
      </c>
      <c r="G36" s="23">
        <f t="shared" ref="G36" si="14">F36/E36*100</f>
        <v>60.342778569874781</v>
      </c>
    </row>
    <row r="37" spans="1:7">
      <c r="A37" s="26" t="s">
        <v>32</v>
      </c>
      <c r="B37" s="27" t="s">
        <v>76</v>
      </c>
      <c r="C37" s="27" t="s">
        <v>46</v>
      </c>
      <c r="D37" s="27" t="s">
        <v>5</v>
      </c>
      <c r="E37" s="28">
        <v>114270.37526</v>
      </c>
      <c r="F37" s="28">
        <v>78133.758459999997</v>
      </c>
      <c r="G37" s="23">
        <f t="shared" ref="G37:G38" si="15">F37/E37*100</f>
        <v>68.376215867167517</v>
      </c>
    </row>
    <row r="38" spans="1:7">
      <c r="A38" s="24" t="s">
        <v>33</v>
      </c>
      <c r="B38" s="25" t="s">
        <v>77</v>
      </c>
      <c r="C38" s="25" t="s">
        <v>46</v>
      </c>
      <c r="D38" s="25" t="s">
        <v>5</v>
      </c>
      <c r="E38" s="29">
        <v>93377.650930000003</v>
      </c>
      <c r="F38" s="29">
        <v>67319.477889999995</v>
      </c>
      <c r="G38" s="23">
        <f t="shared" si="15"/>
        <v>72.093779635199468</v>
      </c>
    </row>
    <row r="39" spans="1:7" ht="31.5">
      <c r="A39" s="24" t="s">
        <v>34</v>
      </c>
      <c r="B39" s="25" t="s">
        <v>78</v>
      </c>
      <c r="C39" s="25" t="s">
        <v>46</v>
      </c>
      <c r="D39" s="25" t="s">
        <v>5</v>
      </c>
      <c r="E39" s="29">
        <v>20892.724329999997</v>
      </c>
      <c r="F39" s="29">
        <v>10814.280570000001</v>
      </c>
      <c r="G39" s="23">
        <f t="shared" ref="G39" si="16">F39/E39*100</f>
        <v>51.760988175542558</v>
      </c>
    </row>
    <row r="40" spans="1:7">
      <c r="A40" s="26" t="s">
        <v>35</v>
      </c>
      <c r="B40" s="27" t="s">
        <v>79</v>
      </c>
      <c r="C40" s="27" t="s">
        <v>46</v>
      </c>
      <c r="D40" s="27" t="s">
        <v>5</v>
      </c>
      <c r="E40" s="28">
        <v>63527.536</v>
      </c>
      <c r="F40" s="28">
        <v>47691.729850000003</v>
      </c>
      <c r="G40" s="23">
        <f t="shared" ref="G40:G44" si="17">F40/E40*100</f>
        <v>75.072532090651208</v>
      </c>
    </row>
    <row r="41" spans="1:7">
      <c r="A41" s="24" t="s">
        <v>36</v>
      </c>
      <c r="B41" s="25" t="s">
        <v>80</v>
      </c>
      <c r="C41" s="25" t="s">
        <v>46</v>
      </c>
      <c r="D41" s="25" t="s">
        <v>5</v>
      </c>
      <c r="E41" s="29">
        <v>38313.635999999999</v>
      </c>
      <c r="F41" s="29">
        <v>30209.3</v>
      </c>
      <c r="G41" s="23">
        <f t="shared" si="17"/>
        <v>78.847384779664353</v>
      </c>
    </row>
    <row r="42" spans="1:7" s="7" customFormat="1">
      <c r="A42" s="24" t="s">
        <v>37</v>
      </c>
      <c r="B42" s="25" t="s">
        <v>81</v>
      </c>
      <c r="C42" s="25" t="s">
        <v>46</v>
      </c>
      <c r="D42" s="25" t="s">
        <v>5</v>
      </c>
      <c r="E42" s="29">
        <v>25213.9</v>
      </c>
      <c r="F42" s="29">
        <v>17482.42985</v>
      </c>
      <c r="G42" s="23">
        <f t="shared" si="17"/>
        <v>69.336476507006054</v>
      </c>
    </row>
    <row r="43" spans="1:7">
      <c r="A43" s="26" t="s">
        <v>38</v>
      </c>
      <c r="B43" s="27" t="s">
        <v>82</v>
      </c>
      <c r="C43" s="27" t="s">
        <v>46</v>
      </c>
      <c r="D43" s="27" t="s">
        <v>5</v>
      </c>
      <c r="E43" s="28">
        <v>48740.671200000004</v>
      </c>
      <c r="F43" s="28">
        <v>19345.468350000003</v>
      </c>
      <c r="G43" s="23">
        <f t="shared" si="17"/>
        <v>39.690607194592758</v>
      </c>
    </row>
    <row r="44" spans="1:7">
      <c r="A44" s="24" t="s">
        <v>39</v>
      </c>
      <c r="B44" s="25" t="s">
        <v>83</v>
      </c>
      <c r="C44" s="25" t="s">
        <v>46</v>
      </c>
      <c r="D44" s="25" t="s">
        <v>5</v>
      </c>
      <c r="E44" s="29">
        <v>36484.787189999995</v>
      </c>
      <c r="F44" s="29">
        <v>15996.044749999999</v>
      </c>
      <c r="G44" s="23">
        <f t="shared" si="17"/>
        <v>43.843053453205577</v>
      </c>
    </row>
    <row r="45" spans="1:7" ht="31.5">
      <c r="A45" s="24" t="s">
        <v>44</v>
      </c>
      <c r="B45" s="25" t="s">
        <v>84</v>
      </c>
      <c r="C45" s="25" t="s">
        <v>46</v>
      </c>
      <c r="D45" s="25" t="s">
        <v>5</v>
      </c>
      <c r="E45" s="29">
        <v>12255.88401</v>
      </c>
      <c r="F45" s="29">
        <v>3349.4236000000001</v>
      </c>
      <c r="G45" s="23">
        <f t="shared" ref="G45:G47" si="18">F45/E45*100</f>
        <v>27.329106552143358</v>
      </c>
    </row>
    <row r="46" spans="1:7" ht="31.5">
      <c r="A46" s="26" t="s">
        <v>40</v>
      </c>
      <c r="B46" s="27" t="s">
        <v>85</v>
      </c>
      <c r="C46" s="27" t="s">
        <v>46</v>
      </c>
      <c r="D46" s="27" t="s">
        <v>5</v>
      </c>
      <c r="E46" s="28">
        <v>178100</v>
      </c>
      <c r="F46" s="28">
        <v>137602.11119999998</v>
      </c>
      <c r="G46" s="23">
        <f t="shared" si="18"/>
        <v>77.261151712521041</v>
      </c>
    </row>
    <row r="47" spans="1:7" ht="31.5">
      <c r="A47" s="24" t="s">
        <v>41</v>
      </c>
      <c r="B47" s="25" t="s">
        <v>86</v>
      </c>
      <c r="C47" s="25" t="s">
        <v>46</v>
      </c>
      <c r="D47" s="25" t="s">
        <v>5</v>
      </c>
      <c r="E47" s="29">
        <v>178100</v>
      </c>
      <c r="F47" s="29">
        <v>137602.11119999998</v>
      </c>
      <c r="G47" s="23">
        <f t="shared" si="18"/>
        <v>77.261151712521041</v>
      </c>
    </row>
  </sheetData>
  <autoFilter ref="A6:G47"/>
  <mergeCells count="5">
    <mergeCell ref="A2:G2"/>
    <mergeCell ref="E5:G5"/>
    <mergeCell ref="A5:D5"/>
    <mergeCell ref="A3:G3"/>
    <mergeCell ref="A4:G4"/>
  </mergeCells>
  <phoneticPr fontId="0" type="noConversion"/>
  <printOptions horizontalCentered="1"/>
  <pageMargins left="0.39370078740157483" right="0.39370078740157483" top="1.4173228346456694" bottom="0.62992125984251968" header="0.19685039370078741" footer="0.19685039370078741"/>
  <pageSetup paperSize="9" firstPageNumber="14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2018-10-16T11:38:17Z</cp:lastPrinted>
  <dcterms:created xsi:type="dcterms:W3CDTF">1996-10-08T23:32:33Z</dcterms:created>
  <dcterms:modified xsi:type="dcterms:W3CDTF">2018-11-22T07:17:31Z</dcterms:modified>
</cp:coreProperties>
</file>