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315" windowHeight="6090" activeTab="1"/>
  </bookViews>
  <sheets>
    <sheet name="10.12.2020" sheetId="1" r:id="rId1"/>
    <sheet name="10.01.2021" sheetId="2" r:id="rId2"/>
  </sheets>
  <definedNames>
    <definedName name="_xlnm.Print_Area" localSheetId="0">'10.12.2020'!$A$1:$I$102</definedName>
  </definedNames>
  <calcPr fullCalcOnLoad="1"/>
</workbook>
</file>

<file path=xl/sharedStrings.xml><?xml version="1.0" encoding="utf-8"?>
<sst xmlns="http://schemas.openxmlformats.org/spreadsheetml/2006/main" count="279" uniqueCount="109">
  <si>
    <t>Из них являются социальным предприятием</t>
  </si>
  <si>
    <t>Количесво субъектов МСП
всего</t>
  </si>
  <si>
    <t>Всего микропредприятий</t>
  </si>
  <si>
    <t>Всего малых предприятий</t>
  </si>
  <si>
    <t>Всего средних предприятий</t>
  </si>
  <si>
    <t>Всего субъектов МСП с разбивкой по видам деятельности:</t>
  </si>
  <si>
    <t>Лесоводство и лесозаготовки</t>
  </si>
  <si>
    <t>Растениеводство и животноводство, охота и предоставление соответствующих услуг в этих областях</t>
  </si>
  <si>
    <t>Рыболовство и рыбоводство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</si>
  <si>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</si>
  <si>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</si>
  <si>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</si>
  <si>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</si>
  <si>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</si>
  <si>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Производство пищевых продуктов</t>
  </si>
  <si>
    <t>Производство напитков</t>
  </si>
  <si>
    <t>Производство табачных изделий</t>
  </si>
  <si>
    <t> 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</si>
  <si>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</si>
  <si>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</si>
  <si>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</si>
  <si>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</si>
  <si>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</si>
  <si>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</si>
  <si>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</si>
  <si>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</si>
  <si>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</si>
  <si>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</si>
  <si>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</si>
  <si>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</si>
  <si>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</si>
  <si>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</si>
  <si>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</si>
  <si>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</si>
  <si>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</si>
  <si>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</si>
  <si>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</si>
  <si>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</si>
  <si>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</si>
  <si>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</si>
  <si>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</si>
  <si>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</si>
  <si>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</si>
  <si>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</si>
  <si>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</si>
  <si>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</si>
  <si>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</si>
  <si>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</si>
  <si>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</si>
  <si>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</si>
  <si>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</si>
  <si>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</si>
  <si>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</si>
  <si>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</si>
  <si>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</si>
  <si>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</si>
  <si>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</si>
  <si>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</si>
  <si>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</si>
  <si>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</si>
  <si>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</si>
  <si>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</si>
  <si>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</si>
  <si>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</si>
  <si>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</si>
  <si>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</si>
  <si>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</si>
  <si>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</si>
  <si>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</si>
  <si>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</si>
  <si>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</si>
  <si>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 xml:space="preserve"> Деятельность профессиональная научная и техническая прочая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</si>
  <si>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</si>
  <si>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</si>
  <si>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</si>
  <si>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</si>
  <si>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</si>
  <si>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</si>
  <si>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</si>
  <si>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</si>
  <si>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</si>
  <si>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</si>
  <si>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</si>
  <si>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</si>
  <si>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</si>
  <si>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</si>
  <si>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</si>
  <si>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</si>
  <si>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</si>
  <si>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</si>
  <si>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</si>
  <si>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</si>
  <si>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</si>
  <si>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</si>
  <si>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 xml:space="preserve">                                                                                          Дата
    Показатель</t>
  </si>
  <si>
    <t>% от общего количества субъектов МСП</t>
  </si>
  <si>
    <t>-</t>
  </si>
  <si>
    <t>% исключенных субъектов от общего количества в разбивке по видам деятельности</t>
  </si>
  <si>
    <t xml:space="preserve">Итого </t>
  </si>
  <si>
    <t>Раздел ОКВЭД</t>
  </si>
  <si>
    <t>% зарегистрированных субъектов от общего количества в разбивке по видам деятельности</t>
  </si>
  <si>
    <t>Соотношение зарегистрированных к исключенным</t>
  </si>
  <si>
    <t>Количество субъектов МСП, исключенных из Реестра в 2020 году</t>
  </si>
  <si>
    <t>Количество зарегистрированных в 2020 году в Реестре субъектов МСП</t>
  </si>
  <si>
    <t>Количество субъектов МСП, исключенных из Реестра в 2021 году</t>
  </si>
  <si>
    <t>Данные о субъектах малого и среднего предпринимательства, осуществляющих свою деятельность на территории города Астрахани, в соответствии с единым реестром субъектов МСП на 10.12.2020</t>
  </si>
  <si>
    <t>Данные о субъектах малого и среднего предпринимательства, осуществляющих свою деятельность на территории города Астрахани, в соответствии с единым реестром субъектов МСП на 10.01.2021</t>
  </si>
  <si>
    <t>на 10.01.2021</t>
  </si>
  <si>
    <t>Количество зарегистрированных в 2021 году в Реестре субъектов МСП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</si>
</sst>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14" fontId="40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>
      <alignment horizontal="left" vertical="justify" wrapText="1"/>
    </xf>
    <xf numFmtId="0" fontId="39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left" vertical="justify" wrapText="1"/>
    </xf>
    <xf numFmtId="0" fontId="39" fillId="33" borderId="10" xfId="0" applyFont="1" applyFill="1" applyBorder="1" applyAlignment="1">
      <alignment wrapText="1"/>
    </xf>
    <xf numFmtId="0" fontId="40" fillId="0" borderId="11" xfId="0" applyFont="1" applyBorder="1" applyAlignment="1">
      <alignment horizontal="left" wrapText="1"/>
    </xf>
    <xf numFmtId="3" fontId="39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horizontal="left" vertical="justify" wrapText="1"/>
    </xf>
    <xf numFmtId="0" fontId="41" fillId="0" borderId="0" xfId="0" applyFont="1" applyAlignment="1">
      <alignment wrapText="1"/>
    </xf>
    <xf numFmtId="0" fontId="39" fillId="0" borderId="12" xfId="0" applyFont="1" applyBorder="1" applyAlignment="1">
      <alignment wrapText="1"/>
    </xf>
    <xf numFmtId="10" fontId="39" fillId="0" borderId="12" xfId="0" applyNumberFormat="1" applyFont="1" applyBorder="1" applyAlignment="1">
      <alignment wrapText="1"/>
    </xf>
    <xf numFmtId="2" fontId="39" fillId="0" borderId="12" xfId="0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2" fontId="39" fillId="0" borderId="13" xfId="0" applyNumberFormat="1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wrapText="1"/>
    </xf>
    <xf numFmtId="0" fontId="39" fillId="0" borderId="10" xfId="0" applyFont="1" applyBorder="1" applyAlignment="1">
      <alignment horizontal="center" vertical="justify" wrapText="1"/>
    </xf>
    <xf numFmtId="0" fontId="39" fillId="34" borderId="15" xfId="0" applyFont="1" applyFill="1" applyBorder="1" applyAlignment="1">
      <alignment horizontal="center" vertical="justify" wrapText="1"/>
    </xf>
    <xf numFmtId="0" fontId="39" fillId="34" borderId="16" xfId="0" applyFont="1" applyFill="1" applyBorder="1" applyAlignment="1">
      <alignment horizontal="center" vertical="justify" wrapText="1"/>
    </xf>
    <xf numFmtId="0" fontId="41" fillId="0" borderId="0" xfId="0" applyFont="1" applyAlignment="1">
      <alignment horizontal="center" wrapText="1"/>
    </xf>
    <xf numFmtId="10" fontId="39" fillId="34" borderId="12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0"/>
  <sheetViews>
    <sheetView zoomScalePageLayoutView="0" workbookViewId="0" topLeftCell="A1">
      <selection activeCell="A14" sqref="A14:H101"/>
    </sheetView>
  </sheetViews>
  <sheetFormatPr defaultColWidth="9.140625" defaultRowHeight="15"/>
  <cols>
    <col min="1" max="1" width="7.57421875" style="1" customWidth="1"/>
    <col min="2" max="2" width="46.140625" style="1" customWidth="1"/>
    <col min="3" max="3" width="14.00390625" style="1" customWidth="1"/>
    <col min="4" max="5" width="12.57421875" style="1" customWidth="1"/>
    <col min="6" max="6" width="11.421875" style="1" bestFit="1" customWidth="1"/>
    <col min="7" max="7" width="9.140625" style="1" customWidth="1"/>
    <col min="8" max="8" width="11.28125" style="1" customWidth="1"/>
    <col min="9" max="9" width="9.140625" style="1" customWidth="1"/>
    <col min="10" max="16384" width="9.140625" style="1" customWidth="1"/>
  </cols>
  <sheetData>
    <row r="1" spans="1:15" ht="18.75" customHeight="1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10"/>
      <c r="K1" s="10"/>
      <c r="L1" s="10"/>
      <c r="M1" s="10"/>
      <c r="N1" s="10"/>
      <c r="O1" s="10"/>
    </row>
    <row r="2" spans="1:15" ht="18" customHeight="1">
      <c r="A2" s="26"/>
      <c r="B2" s="26"/>
      <c r="C2" s="26"/>
      <c r="D2" s="26"/>
      <c r="E2" s="26"/>
      <c r="F2" s="26"/>
      <c r="G2" s="26"/>
      <c r="H2" s="26"/>
      <c r="I2" s="26"/>
      <c r="J2" s="10"/>
      <c r="K2" s="10"/>
      <c r="L2" s="10"/>
      <c r="M2" s="10"/>
      <c r="N2" s="10"/>
      <c r="O2" s="10"/>
    </row>
    <row r="3" ht="15.75" thickBot="1"/>
    <row r="4" spans="2:3" ht="37.5" customHeight="1" thickBot="1">
      <c r="B4" s="7" t="s">
        <v>94</v>
      </c>
      <c r="C4" s="2">
        <v>44175</v>
      </c>
    </row>
    <row r="5" spans="2:3" ht="32.25" customHeight="1" thickBot="1">
      <c r="B5" s="9" t="s">
        <v>1</v>
      </c>
      <c r="C5" s="8">
        <f>SUM(C14:C101)</f>
        <v>18527</v>
      </c>
    </row>
    <row r="6" spans="2:3" ht="15.75" thickBot="1">
      <c r="B6" s="4"/>
      <c r="C6" s="4"/>
    </row>
    <row r="7" spans="2:3" ht="15.75" thickBot="1">
      <c r="B7" s="3" t="s">
        <v>2</v>
      </c>
      <c r="C7" s="4">
        <v>17917</v>
      </c>
    </row>
    <row r="8" spans="2:3" ht="15.75" thickBot="1">
      <c r="B8" s="3" t="s">
        <v>3</v>
      </c>
      <c r="C8" s="4">
        <v>671</v>
      </c>
    </row>
    <row r="9" spans="2:3" ht="15.75" thickBot="1">
      <c r="B9" s="3" t="s">
        <v>4</v>
      </c>
      <c r="C9" s="4">
        <v>30</v>
      </c>
    </row>
    <row r="10" spans="2:3" ht="9.75" customHeight="1" thickBot="1">
      <c r="B10" s="23"/>
      <c r="C10" s="23"/>
    </row>
    <row r="11" spans="2:3" ht="18.75" customHeight="1" thickBot="1">
      <c r="B11" s="5" t="s">
        <v>0</v>
      </c>
      <c r="C11" s="6">
        <v>33</v>
      </c>
    </row>
    <row r="12" spans="2:3" ht="10.5" customHeight="1">
      <c r="B12" s="24"/>
      <c r="C12" s="25"/>
    </row>
    <row r="13" spans="1:10" ht="150">
      <c r="A13" s="15" t="s">
        <v>99</v>
      </c>
      <c r="B13" s="16" t="s">
        <v>5</v>
      </c>
      <c r="C13" s="16">
        <v>2020</v>
      </c>
      <c r="D13" s="15" t="s">
        <v>95</v>
      </c>
      <c r="E13" s="15" t="s">
        <v>102</v>
      </c>
      <c r="F13" s="15" t="s">
        <v>97</v>
      </c>
      <c r="G13" s="15" t="s">
        <v>103</v>
      </c>
      <c r="H13" s="15" t="s">
        <v>100</v>
      </c>
      <c r="I13" s="17" t="s">
        <v>101</v>
      </c>
      <c r="J13" s="20"/>
    </row>
    <row r="14" spans="1:9" ht="45">
      <c r="A14" s="22">
        <v>1</v>
      </c>
      <c r="B14" s="22" t="s">
        <v>7</v>
      </c>
      <c r="C14" s="22">
        <v>223</v>
      </c>
      <c r="D14" s="27">
        <f aca="true" t="shared" si="0" ref="D14:D45">C14/$C$5</f>
        <v>0.01203648728882172</v>
      </c>
      <c r="E14" s="22">
        <v>56</v>
      </c>
      <c r="F14" s="27">
        <f>E14/C14</f>
        <v>0.25112107623318386</v>
      </c>
      <c r="G14" s="22">
        <v>56</v>
      </c>
      <c r="H14" s="27">
        <f>G14/C14</f>
        <v>0.25112107623318386</v>
      </c>
      <c r="I14" s="13">
        <f>G14/E14</f>
        <v>1</v>
      </c>
    </row>
    <row r="15" spans="1:9" ht="15">
      <c r="A15" s="22">
        <v>2</v>
      </c>
      <c r="B15" s="22" t="s">
        <v>6</v>
      </c>
      <c r="C15" s="22">
        <v>2</v>
      </c>
      <c r="D15" s="27">
        <f t="shared" si="0"/>
        <v>0.00010795055864414098</v>
      </c>
      <c r="E15" s="22">
        <v>0</v>
      </c>
      <c r="F15" s="27">
        <f>E15/C15</f>
        <v>0</v>
      </c>
      <c r="G15" s="22">
        <v>1</v>
      </c>
      <c r="H15" s="27">
        <f>G15/C15</f>
        <v>0.5</v>
      </c>
      <c r="I15" s="13" t="s">
        <v>96</v>
      </c>
    </row>
    <row r="16" spans="1:9" ht="15">
      <c r="A16" s="22">
        <v>3</v>
      </c>
      <c r="B16" s="22" t="s">
        <v>8</v>
      </c>
      <c r="C16" s="22">
        <v>63</v>
      </c>
      <c r="D16" s="27">
        <f t="shared" si="0"/>
        <v>0.003400442597290441</v>
      </c>
      <c r="E16" s="22">
        <v>13</v>
      </c>
      <c r="F16" s="27">
        <f>E16/C16</f>
        <v>0.20634920634920634</v>
      </c>
      <c r="G16" s="22">
        <v>15</v>
      </c>
      <c r="H16" s="27">
        <f>G16/C16</f>
        <v>0.23809523809523808</v>
      </c>
      <c r="I16" s="13">
        <f>G16/E16</f>
        <v>1.1538461538461537</v>
      </c>
    </row>
    <row r="17" spans="1:9" ht="15">
      <c r="A17" s="22">
        <v>5</v>
      </c>
      <c r="B17" s="22" t="s">
        <v>9</v>
      </c>
      <c r="C17" s="22">
        <v>0</v>
      </c>
      <c r="D17" s="27">
        <f t="shared" si="0"/>
        <v>0</v>
      </c>
      <c r="E17" s="22"/>
      <c r="F17" s="27" t="s">
        <v>96</v>
      </c>
      <c r="G17" s="22"/>
      <c r="H17" s="27" t="s">
        <v>96</v>
      </c>
      <c r="I17" s="13" t="s">
        <v>96</v>
      </c>
    </row>
    <row r="18" spans="1:9" ht="15">
      <c r="A18" s="22">
        <v>6</v>
      </c>
      <c r="B18" s="22" t="s">
        <v>10</v>
      </c>
      <c r="C18" s="22">
        <v>2</v>
      </c>
      <c r="D18" s="27">
        <f t="shared" si="0"/>
        <v>0.00010795055864414098</v>
      </c>
      <c r="E18" s="22"/>
      <c r="F18" s="27">
        <f>E18/C18</f>
        <v>0</v>
      </c>
      <c r="G18" s="22"/>
      <c r="H18" s="27">
        <f>G18/C18</f>
        <v>0</v>
      </c>
      <c r="I18" s="13" t="s">
        <v>96</v>
      </c>
    </row>
    <row r="19" spans="1:9" ht="15">
      <c r="A19" s="22">
        <v>7</v>
      </c>
      <c r="B19" s="22" t="s">
        <v>11</v>
      </c>
      <c r="C19" s="22">
        <v>0</v>
      </c>
      <c r="D19" s="27">
        <f t="shared" si="0"/>
        <v>0</v>
      </c>
      <c r="E19" s="22"/>
      <c r="F19" s="27" t="s">
        <v>96</v>
      </c>
      <c r="G19" s="22"/>
      <c r="H19" s="27" t="s">
        <v>96</v>
      </c>
      <c r="I19" s="13" t="s">
        <v>96</v>
      </c>
    </row>
    <row r="20" spans="1:9" ht="15">
      <c r="A20" s="22">
        <v>8</v>
      </c>
      <c r="B20" s="22" t="s">
        <v>12</v>
      </c>
      <c r="C20" s="22">
        <v>11</v>
      </c>
      <c r="D20" s="27">
        <f t="shared" si="0"/>
        <v>0.0005937280725427755</v>
      </c>
      <c r="E20" s="22">
        <v>2</v>
      </c>
      <c r="F20" s="27">
        <f aca="true" t="shared" si="1" ref="F20:F40">E20/C20</f>
        <v>0.18181818181818182</v>
      </c>
      <c r="G20" s="22">
        <v>3</v>
      </c>
      <c r="H20" s="27">
        <f aca="true" t="shared" si="2" ref="H20:H40">G20/C20</f>
        <v>0.2727272727272727</v>
      </c>
      <c r="I20" s="13">
        <f>G20/E20</f>
        <v>1.5</v>
      </c>
    </row>
    <row r="21" spans="1:9" ht="30">
      <c r="A21" s="22">
        <v>9</v>
      </c>
      <c r="B21" s="22" t="s">
        <v>13</v>
      </c>
      <c r="C21" s="22">
        <v>9</v>
      </c>
      <c r="D21" s="27">
        <f t="shared" si="0"/>
        <v>0.00048577751389863443</v>
      </c>
      <c r="E21" s="22">
        <v>2</v>
      </c>
      <c r="F21" s="27">
        <f t="shared" si="1"/>
        <v>0.2222222222222222</v>
      </c>
      <c r="G21" s="22"/>
      <c r="H21" s="27">
        <f t="shared" si="2"/>
        <v>0</v>
      </c>
      <c r="I21" s="13">
        <f>G21/E21</f>
        <v>0</v>
      </c>
    </row>
    <row r="22" spans="1:9" ht="15">
      <c r="A22" s="22">
        <v>10</v>
      </c>
      <c r="B22" s="22" t="s">
        <v>14</v>
      </c>
      <c r="C22" s="22">
        <v>240</v>
      </c>
      <c r="D22" s="27">
        <f t="shared" si="0"/>
        <v>0.012954067037296919</v>
      </c>
      <c r="E22" s="22">
        <v>48</v>
      </c>
      <c r="F22" s="27">
        <f t="shared" si="1"/>
        <v>0.2</v>
      </c>
      <c r="G22" s="22">
        <v>34</v>
      </c>
      <c r="H22" s="27">
        <f t="shared" si="2"/>
        <v>0.14166666666666666</v>
      </c>
      <c r="I22" s="13">
        <f>G22/E22</f>
        <v>0.7083333333333334</v>
      </c>
    </row>
    <row r="23" spans="1:9" ht="15">
      <c r="A23" s="22">
        <v>11</v>
      </c>
      <c r="B23" s="22" t="s">
        <v>15</v>
      </c>
      <c r="C23" s="22">
        <v>20</v>
      </c>
      <c r="D23" s="27">
        <f t="shared" si="0"/>
        <v>0.0010795055864414099</v>
      </c>
      <c r="E23" s="22">
        <v>4</v>
      </c>
      <c r="F23" s="27">
        <f t="shared" si="1"/>
        <v>0.2</v>
      </c>
      <c r="G23" s="22">
        <v>3</v>
      </c>
      <c r="H23" s="27">
        <f t="shared" si="2"/>
        <v>0.15</v>
      </c>
      <c r="I23" s="13">
        <f>G23/E23</f>
        <v>0.75</v>
      </c>
    </row>
    <row r="24" spans="1:9" ht="15">
      <c r="A24" s="22">
        <v>12</v>
      </c>
      <c r="B24" s="22" t="s">
        <v>16</v>
      </c>
      <c r="C24" s="22">
        <v>1</v>
      </c>
      <c r="D24" s="27">
        <f t="shared" si="0"/>
        <v>5.397527932207049E-05</v>
      </c>
      <c r="E24" s="22">
        <v>0</v>
      </c>
      <c r="F24" s="27">
        <f t="shared" si="1"/>
        <v>0</v>
      </c>
      <c r="G24" s="22">
        <v>1</v>
      </c>
      <c r="H24" s="27">
        <f t="shared" si="2"/>
        <v>1</v>
      </c>
      <c r="I24" s="13" t="s">
        <v>96</v>
      </c>
    </row>
    <row r="25" spans="1:9" ht="15">
      <c r="A25" s="22">
        <v>13</v>
      </c>
      <c r="B25" s="22" t="s">
        <v>17</v>
      </c>
      <c r="C25" s="22">
        <v>28</v>
      </c>
      <c r="D25" s="27">
        <f t="shared" si="0"/>
        <v>0.0015113078210179738</v>
      </c>
      <c r="E25" s="22">
        <v>4</v>
      </c>
      <c r="F25" s="27">
        <f t="shared" si="1"/>
        <v>0.14285714285714285</v>
      </c>
      <c r="G25" s="22">
        <v>3</v>
      </c>
      <c r="H25" s="27">
        <f t="shared" si="2"/>
        <v>0.10714285714285714</v>
      </c>
      <c r="I25" s="13">
        <f aca="true" t="shared" si="3" ref="I25:I30">G25/E25</f>
        <v>0.75</v>
      </c>
    </row>
    <row r="26" spans="1:9" ht="15">
      <c r="A26" s="22">
        <v>14</v>
      </c>
      <c r="B26" s="22" t="s">
        <v>18</v>
      </c>
      <c r="C26" s="22">
        <v>64</v>
      </c>
      <c r="D26" s="27">
        <f t="shared" si="0"/>
        <v>0.0034544178766125113</v>
      </c>
      <c r="E26" s="22">
        <v>31</v>
      </c>
      <c r="F26" s="27">
        <f t="shared" si="1"/>
        <v>0.484375</v>
      </c>
      <c r="G26" s="22">
        <v>8</v>
      </c>
      <c r="H26" s="27">
        <f t="shared" si="2"/>
        <v>0.125</v>
      </c>
      <c r="I26" s="13">
        <f t="shared" si="3"/>
        <v>0.25806451612903225</v>
      </c>
    </row>
    <row r="27" spans="1:9" ht="15">
      <c r="A27" s="22">
        <v>15</v>
      </c>
      <c r="B27" s="22" t="s">
        <v>19</v>
      </c>
      <c r="C27" s="22">
        <v>11</v>
      </c>
      <c r="D27" s="27">
        <f t="shared" si="0"/>
        <v>0.0005937280725427755</v>
      </c>
      <c r="E27" s="22">
        <v>4</v>
      </c>
      <c r="F27" s="27">
        <f t="shared" si="1"/>
        <v>0.36363636363636365</v>
      </c>
      <c r="G27" s="22">
        <v>1</v>
      </c>
      <c r="H27" s="27">
        <f t="shared" si="2"/>
        <v>0.09090909090909091</v>
      </c>
      <c r="I27" s="13">
        <f t="shared" si="3"/>
        <v>0.25</v>
      </c>
    </row>
    <row r="28" spans="1:9" ht="45">
      <c r="A28" s="22">
        <v>16</v>
      </c>
      <c r="B28" s="22" t="s">
        <v>20</v>
      </c>
      <c r="C28" s="22">
        <v>45</v>
      </c>
      <c r="D28" s="27">
        <f t="shared" si="0"/>
        <v>0.002428887569493172</v>
      </c>
      <c r="E28" s="22">
        <v>12</v>
      </c>
      <c r="F28" s="27">
        <f t="shared" si="1"/>
        <v>0.26666666666666666</v>
      </c>
      <c r="G28" s="22">
        <v>6</v>
      </c>
      <c r="H28" s="27">
        <f t="shared" si="2"/>
        <v>0.13333333333333333</v>
      </c>
      <c r="I28" s="13">
        <f t="shared" si="3"/>
        <v>0.5</v>
      </c>
    </row>
    <row r="29" spans="1:9" ht="15">
      <c r="A29" s="22">
        <v>17</v>
      </c>
      <c r="B29" s="22" t="s">
        <v>21</v>
      </c>
      <c r="C29" s="22">
        <v>13</v>
      </c>
      <c r="D29" s="27">
        <f t="shared" si="0"/>
        <v>0.0007016786311869164</v>
      </c>
      <c r="E29" s="22">
        <v>3</v>
      </c>
      <c r="F29" s="27">
        <f t="shared" si="1"/>
        <v>0.23076923076923078</v>
      </c>
      <c r="G29" s="22">
        <v>2</v>
      </c>
      <c r="H29" s="27">
        <f t="shared" si="2"/>
        <v>0.15384615384615385</v>
      </c>
      <c r="I29" s="13">
        <f t="shared" si="3"/>
        <v>0.6666666666666666</v>
      </c>
    </row>
    <row r="30" spans="1:9" ht="30">
      <c r="A30" s="22">
        <v>18</v>
      </c>
      <c r="B30" s="22" t="s">
        <v>22</v>
      </c>
      <c r="C30" s="22">
        <v>64</v>
      </c>
      <c r="D30" s="27">
        <f t="shared" si="0"/>
        <v>0.0034544178766125113</v>
      </c>
      <c r="E30" s="22">
        <v>18</v>
      </c>
      <c r="F30" s="27">
        <f t="shared" si="1"/>
        <v>0.28125</v>
      </c>
      <c r="G30" s="22">
        <v>12</v>
      </c>
      <c r="H30" s="27">
        <f t="shared" si="2"/>
        <v>0.1875</v>
      </c>
      <c r="I30" s="13">
        <f t="shared" si="3"/>
        <v>0.6666666666666666</v>
      </c>
    </row>
    <row r="31" spans="1:9" ht="15">
      <c r="A31" s="22">
        <v>19</v>
      </c>
      <c r="B31" s="22" t="s">
        <v>23</v>
      </c>
      <c r="C31" s="22">
        <v>1</v>
      </c>
      <c r="D31" s="27">
        <f t="shared" si="0"/>
        <v>5.397527932207049E-05</v>
      </c>
      <c r="E31" s="22">
        <v>0</v>
      </c>
      <c r="F31" s="27">
        <f t="shared" si="1"/>
        <v>0</v>
      </c>
      <c r="G31" s="22">
        <v>0</v>
      </c>
      <c r="H31" s="27">
        <f t="shared" si="2"/>
        <v>0</v>
      </c>
      <c r="I31" s="13" t="s">
        <v>96</v>
      </c>
    </row>
    <row r="32" spans="1:9" ht="30">
      <c r="A32" s="22">
        <v>20</v>
      </c>
      <c r="B32" s="22" t="s">
        <v>24</v>
      </c>
      <c r="C32" s="22">
        <v>15</v>
      </c>
      <c r="D32" s="27">
        <f t="shared" si="0"/>
        <v>0.0008096291898310574</v>
      </c>
      <c r="E32" s="22">
        <v>4</v>
      </c>
      <c r="F32" s="27">
        <f t="shared" si="1"/>
        <v>0.26666666666666666</v>
      </c>
      <c r="G32" s="22">
        <v>1</v>
      </c>
      <c r="H32" s="27">
        <f t="shared" si="2"/>
        <v>0.06666666666666667</v>
      </c>
      <c r="I32" s="13">
        <f>G32/E32</f>
        <v>0.25</v>
      </c>
    </row>
    <row r="33" spans="1:9" ht="30">
      <c r="A33" s="22">
        <v>21</v>
      </c>
      <c r="B33" s="22" t="s">
        <v>25</v>
      </c>
      <c r="C33" s="22">
        <v>1</v>
      </c>
      <c r="D33" s="27">
        <f t="shared" si="0"/>
        <v>5.397527932207049E-05</v>
      </c>
      <c r="E33" s="22">
        <v>0</v>
      </c>
      <c r="F33" s="27">
        <f t="shared" si="1"/>
        <v>0</v>
      </c>
      <c r="G33" s="22">
        <v>1</v>
      </c>
      <c r="H33" s="27">
        <f t="shared" si="2"/>
        <v>1</v>
      </c>
      <c r="I33" s="13" t="s">
        <v>96</v>
      </c>
    </row>
    <row r="34" spans="1:9" ht="30">
      <c r="A34" s="22">
        <v>22</v>
      </c>
      <c r="B34" s="22" t="s">
        <v>26</v>
      </c>
      <c r="C34" s="22">
        <v>65</v>
      </c>
      <c r="D34" s="27">
        <f t="shared" si="0"/>
        <v>0.003508393155934582</v>
      </c>
      <c r="E34" s="22">
        <v>14</v>
      </c>
      <c r="F34" s="27">
        <f t="shared" si="1"/>
        <v>0.2153846153846154</v>
      </c>
      <c r="G34" s="22">
        <v>8</v>
      </c>
      <c r="H34" s="27">
        <f t="shared" si="2"/>
        <v>0.12307692307692308</v>
      </c>
      <c r="I34" s="13">
        <f>G34/E34</f>
        <v>0.5714285714285714</v>
      </c>
    </row>
    <row r="35" spans="1:9" ht="30">
      <c r="A35" s="22">
        <v>23</v>
      </c>
      <c r="B35" s="22" t="s">
        <v>27</v>
      </c>
      <c r="C35" s="22">
        <v>107</v>
      </c>
      <c r="D35" s="27">
        <f t="shared" si="0"/>
        <v>0.0057753548874615425</v>
      </c>
      <c r="E35" s="22">
        <v>20</v>
      </c>
      <c r="F35" s="27">
        <f t="shared" si="1"/>
        <v>0.18691588785046728</v>
      </c>
      <c r="G35" s="22">
        <v>13</v>
      </c>
      <c r="H35" s="27">
        <f t="shared" si="2"/>
        <v>0.12149532710280374</v>
      </c>
      <c r="I35" s="13">
        <f>G35/E35</f>
        <v>0.65</v>
      </c>
    </row>
    <row r="36" spans="1:9" ht="15">
      <c r="A36" s="22">
        <v>24</v>
      </c>
      <c r="B36" s="22" t="s">
        <v>28</v>
      </c>
      <c r="C36" s="22">
        <v>8</v>
      </c>
      <c r="D36" s="27">
        <f t="shared" si="0"/>
        <v>0.0004318022345765639</v>
      </c>
      <c r="E36" s="22">
        <v>2</v>
      </c>
      <c r="F36" s="27">
        <f t="shared" si="1"/>
        <v>0.25</v>
      </c>
      <c r="G36" s="22">
        <v>0</v>
      </c>
      <c r="H36" s="27">
        <f t="shared" si="2"/>
        <v>0</v>
      </c>
      <c r="I36" s="13">
        <f>G36/E36</f>
        <v>0</v>
      </c>
    </row>
    <row r="37" spans="1:9" ht="30">
      <c r="A37" s="22">
        <v>25</v>
      </c>
      <c r="B37" s="22" t="s">
        <v>29</v>
      </c>
      <c r="C37" s="22">
        <v>105</v>
      </c>
      <c r="D37" s="27">
        <f t="shared" si="0"/>
        <v>0.005667404328817401</v>
      </c>
      <c r="E37" s="22">
        <v>26</v>
      </c>
      <c r="F37" s="27">
        <f t="shared" si="1"/>
        <v>0.24761904761904763</v>
      </c>
      <c r="G37" s="22">
        <v>17</v>
      </c>
      <c r="H37" s="27">
        <f t="shared" si="2"/>
        <v>0.1619047619047619</v>
      </c>
      <c r="I37" s="13">
        <f>G37/E37</f>
        <v>0.6538461538461539</v>
      </c>
    </row>
    <row r="38" spans="1:9" ht="30">
      <c r="A38" s="22">
        <v>26</v>
      </c>
      <c r="B38" s="22" t="s">
        <v>30</v>
      </c>
      <c r="C38" s="22">
        <v>8</v>
      </c>
      <c r="D38" s="27">
        <f t="shared" si="0"/>
        <v>0.0004318022345765639</v>
      </c>
      <c r="E38" s="22">
        <v>1</v>
      </c>
      <c r="F38" s="27">
        <f t="shared" si="1"/>
        <v>0.125</v>
      </c>
      <c r="G38" s="22">
        <v>0</v>
      </c>
      <c r="H38" s="27">
        <f t="shared" si="2"/>
        <v>0</v>
      </c>
      <c r="I38" s="13">
        <f>G38/E38</f>
        <v>0</v>
      </c>
    </row>
    <row r="39" spans="1:9" ht="15">
      <c r="A39" s="22">
        <v>27</v>
      </c>
      <c r="B39" s="22" t="s">
        <v>31</v>
      </c>
      <c r="C39" s="22">
        <v>6</v>
      </c>
      <c r="D39" s="27">
        <f t="shared" si="0"/>
        <v>0.00032385167593242293</v>
      </c>
      <c r="E39" s="22">
        <v>0</v>
      </c>
      <c r="F39" s="27">
        <f t="shared" si="1"/>
        <v>0</v>
      </c>
      <c r="G39" s="22">
        <v>0</v>
      </c>
      <c r="H39" s="27">
        <f t="shared" si="2"/>
        <v>0</v>
      </c>
      <c r="I39" s="13" t="s">
        <v>96</v>
      </c>
    </row>
    <row r="40" spans="1:9" ht="30">
      <c r="A40" s="22">
        <v>28</v>
      </c>
      <c r="B40" s="22" t="s">
        <v>32</v>
      </c>
      <c r="C40" s="22">
        <v>10</v>
      </c>
      <c r="D40" s="27">
        <f t="shared" si="0"/>
        <v>0.0005397527932207049</v>
      </c>
      <c r="E40" s="22">
        <v>2</v>
      </c>
      <c r="F40" s="27">
        <f t="shared" si="1"/>
        <v>0.2</v>
      </c>
      <c r="G40" s="22">
        <v>2</v>
      </c>
      <c r="H40" s="27">
        <f t="shared" si="2"/>
        <v>0.2</v>
      </c>
      <c r="I40" s="13">
        <f aca="true" t="shared" si="4" ref="I40:I49">G40/E40</f>
        <v>1</v>
      </c>
    </row>
    <row r="41" spans="1:9" ht="30">
      <c r="A41" s="22">
        <v>29</v>
      </c>
      <c r="B41" s="22" t="s">
        <v>33</v>
      </c>
      <c r="C41" s="22">
        <v>0</v>
      </c>
      <c r="D41" s="27">
        <f t="shared" si="0"/>
        <v>0</v>
      </c>
      <c r="E41" s="22">
        <v>1</v>
      </c>
      <c r="F41" s="27" t="s">
        <v>96</v>
      </c>
      <c r="G41" s="22">
        <v>0</v>
      </c>
      <c r="H41" s="27" t="s">
        <v>96</v>
      </c>
      <c r="I41" s="13">
        <f t="shared" si="4"/>
        <v>0</v>
      </c>
    </row>
    <row r="42" spans="1:9" ht="30">
      <c r="A42" s="22">
        <v>30</v>
      </c>
      <c r="B42" s="22" t="s">
        <v>34</v>
      </c>
      <c r="C42" s="22">
        <v>74</v>
      </c>
      <c r="D42" s="27">
        <f t="shared" si="0"/>
        <v>0.003994170669833217</v>
      </c>
      <c r="E42" s="22">
        <v>28</v>
      </c>
      <c r="F42" s="27">
        <f aca="true" t="shared" si="5" ref="F42:F73">E42/C42</f>
        <v>0.3783783783783784</v>
      </c>
      <c r="G42" s="22">
        <v>9</v>
      </c>
      <c r="H42" s="27">
        <f aca="true" t="shared" si="6" ref="H42:H73">G42/C42</f>
        <v>0.12162162162162163</v>
      </c>
      <c r="I42" s="13">
        <f t="shared" si="4"/>
        <v>0.32142857142857145</v>
      </c>
    </row>
    <row r="43" spans="1:9" ht="15">
      <c r="A43" s="22">
        <v>31</v>
      </c>
      <c r="B43" s="22" t="s">
        <v>35</v>
      </c>
      <c r="C43" s="22">
        <v>51</v>
      </c>
      <c r="D43" s="27">
        <f t="shared" si="0"/>
        <v>0.002752739245425595</v>
      </c>
      <c r="E43" s="22">
        <v>22</v>
      </c>
      <c r="F43" s="27">
        <f t="shared" si="5"/>
        <v>0.43137254901960786</v>
      </c>
      <c r="G43" s="22">
        <v>10</v>
      </c>
      <c r="H43" s="27">
        <f t="shared" si="6"/>
        <v>0.19607843137254902</v>
      </c>
      <c r="I43" s="13">
        <f t="shared" si="4"/>
        <v>0.45454545454545453</v>
      </c>
    </row>
    <row r="44" spans="1:9" ht="15">
      <c r="A44" s="22">
        <v>32</v>
      </c>
      <c r="B44" s="22" t="s">
        <v>36</v>
      </c>
      <c r="C44" s="22">
        <v>28</v>
      </c>
      <c r="D44" s="27">
        <f t="shared" si="0"/>
        <v>0.0015113078210179738</v>
      </c>
      <c r="E44" s="22">
        <v>5</v>
      </c>
      <c r="F44" s="27">
        <f t="shared" si="5"/>
        <v>0.17857142857142858</v>
      </c>
      <c r="G44" s="22">
        <v>2</v>
      </c>
      <c r="H44" s="27">
        <f t="shared" si="6"/>
        <v>0.07142857142857142</v>
      </c>
      <c r="I44" s="13">
        <f t="shared" si="4"/>
        <v>0.4</v>
      </c>
    </row>
    <row r="45" spans="1:9" ht="15">
      <c r="A45" s="22">
        <v>33</v>
      </c>
      <c r="B45" s="22" t="s">
        <v>37</v>
      </c>
      <c r="C45" s="22">
        <v>250</v>
      </c>
      <c r="D45" s="27">
        <f t="shared" si="0"/>
        <v>0.013493819830517622</v>
      </c>
      <c r="E45" s="22">
        <v>27</v>
      </c>
      <c r="F45" s="27">
        <f t="shared" si="5"/>
        <v>0.108</v>
      </c>
      <c r="G45" s="22">
        <v>27</v>
      </c>
      <c r="H45" s="27">
        <f t="shared" si="6"/>
        <v>0.108</v>
      </c>
      <c r="I45" s="13">
        <f t="shared" si="4"/>
        <v>1</v>
      </c>
    </row>
    <row r="46" spans="1:9" ht="30">
      <c r="A46" s="22">
        <v>35</v>
      </c>
      <c r="B46" s="22" t="s">
        <v>38</v>
      </c>
      <c r="C46" s="22">
        <v>35</v>
      </c>
      <c r="D46" s="27">
        <f aca="true" t="shared" si="7" ref="D46:D77">C46/$C$5</f>
        <v>0.0018891347762724673</v>
      </c>
      <c r="E46" s="22">
        <v>6</v>
      </c>
      <c r="F46" s="27">
        <f t="shared" si="5"/>
        <v>0.17142857142857143</v>
      </c>
      <c r="G46" s="22">
        <v>2</v>
      </c>
      <c r="H46" s="27">
        <f t="shared" si="6"/>
        <v>0.05714285714285714</v>
      </c>
      <c r="I46" s="13">
        <f t="shared" si="4"/>
        <v>0.3333333333333333</v>
      </c>
    </row>
    <row r="47" spans="1:9" ht="15">
      <c r="A47" s="22">
        <v>36</v>
      </c>
      <c r="B47" s="22" t="s">
        <v>39</v>
      </c>
      <c r="C47" s="22">
        <v>4</v>
      </c>
      <c r="D47" s="27">
        <f t="shared" si="7"/>
        <v>0.00021590111728828196</v>
      </c>
      <c r="E47" s="22">
        <v>2</v>
      </c>
      <c r="F47" s="27">
        <f t="shared" si="5"/>
        <v>0.5</v>
      </c>
      <c r="G47" s="22">
        <v>0</v>
      </c>
      <c r="H47" s="27">
        <f t="shared" si="6"/>
        <v>0</v>
      </c>
      <c r="I47" s="13">
        <f t="shared" si="4"/>
        <v>0</v>
      </c>
    </row>
    <row r="48" spans="1:9" ht="15">
      <c r="A48" s="22">
        <v>37</v>
      </c>
      <c r="B48" s="22" t="s">
        <v>40</v>
      </c>
      <c r="C48" s="22">
        <v>26</v>
      </c>
      <c r="D48" s="27">
        <f t="shared" si="7"/>
        <v>0.0014033572623738328</v>
      </c>
      <c r="E48" s="22">
        <v>1</v>
      </c>
      <c r="F48" s="27">
        <f t="shared" si="5"/>
        <v>0.038461538461538464</v>
      </c>
      <c r="G48" s="22">
        <v>2</v>
      </c>
      <c r="H48" s="27">
        <f t="shared" si="6"/>
        <v>0.07692307692307693</v>
      </c>
      <c r="I48" s="13">
        <f t="shared" si="4"/>
        <v>2</v>
      </c>
    </row>
    <row r="49" spans="1:9" ht="30">
      <c r="A49" s="22">
        <v>38</v>
      </c>
      <c r="B49" s="22" t="s">
        <v>41</v>
      </c>
      <c r="C49" s="22">
        <v>37</v>
      </c>
      <c r="D49" s="27">
        <f t="shared" si="7"/>
        <v>0.0019970853349166083</v>
      </c>
      <c r="E49" s="22">
        <v>4</v>
      </c>
      <c r="F49" s="27">
        <f t="shared" si="5"/>
        <v>0.10810810810810811</v>
      </c>
      <c r="G49" s="22">
        <v>10</v>
      </c>
      <c r="H49" s="27">
        <f t="shared" si="6"/>
        <v>0.2702702702702703</v>
      </c>
      <c r="I49" s="13">
        <f t="shared" si="4"/>
        <v>2.5</v>
      </c>
    </row>
    <row r="50" spans="1:9" ht="45">
      <c r="A50" s="22">
        <v>39</v>
      </c>
      <c r="B50" s="22" t="s">
        <v>42</v>
      </c>
      <c r="C50" s="22">
        <v>1</v>
      </c>
      <c r="D50" s="27">
        <f t="shared" si="7"/>
        <v>5.397527932207049E-05</v>
      </c>
      <c r="E50" s="22">
        <v>0</v>
      </c>
      <c r="F50" s="27">
        <f t="shared" si="5"/>
        <v>0</v>
      </c>
      <c r="G50" s="22">
        <v>1</v>
      </c>
      <c r="H50" s="27">
        <f t="shared" si="6"/>
        <v>1</v>
      </c>
      <c r="I50" s="13" t="s">
        <v>96</v>
      </c>
    </row>
    <row r="51" spans="1:9" ht="15">
      <c r="A51" s="22">
        <v>41</v>
      </c>
      <c r="B51" s="22" t="s">
        <v>43</v>
      </c>
      <c r="C51" s="22">
        <v>542</v>
      </c>
      <c r="D51" s="27">
        <f t="shared" si="7"/>
        <v>0.029254601392562207</v>
      </c>
      <c r="E51" s="22">
        <v>140</v>
      </c>
      <c r="F51" s="27">
        <f t="shared" si="5"/>
        <v>0.25830258302583026</v>
      </c>
      <c r="G51" s="22">
        <v>81</v>
      </c>
      <c r="H51" s="27">
        <f t="shared" si="6"/>
        <v>0.14944649446494465</v>
      </c>
      <c r="I51" s="13">
        <f aca="true" t="shared" si="8" ref="I51:I86">G51/E51</f>
        <v>0.5785714285714286</v>
      </c>
    </row>
    <row r="52" spans="1:9" ht="15">
      <c r="A52" s="22">
        <v>42</v>
      </c>
      <c r="B52" s="22" t="s">
        <v>44</v>
      </c>
      <c r="C52" s="22">
        <v>126</v>
      </c>
      <c r="D52" s="27">
        <f t="shared" si="7"/>
        <v>0.006800885194580882</v>
      </c>
      <c r="E52" s="22">
        <v>23</v>
      </c>
      <c r="F52" s="27">
        <f t="shared" si="5"/>
        <v>0.18253968253968253</v>
      </c>
      <c r="G52" s="22">
        <v>19</v>
      </c>
      <c r="H52" s="27">
        <f t="shared" si="6"/>
        <v>0.15079365079365079</v>
      </c>
      <c r="I52" s="13">
        <f t="shared" si="8"/>
        <v>0.8260869565217391</v>
      </c>
    </row>
    <row r="53" spans="1:9" ht="15">
      <c r="A53" s="22">
        <v>43</v>
      </c>
      <c r="B53" s="22" t="s">
        <v>45</v>
      </c>
      <c r="C53" s="22">
        <v>882</v>
      </c>
      <c r="D53" s="27">
        <f t="shared" si="7"/>
        <v>0.04760619636206617</v>
      </c>
      <c r="E53" s="22">
        <v>228</v>
      </c>
      <c r="F53" s="27">
        <f t="shared" si="5"/>
        <v>0.2585034013605442</v>
      </c>
      <c r="G53" s="22">
        <v>171</v>
      </c>
      <c r="H53" s="27">
        <f t="shared" si="6"/>
        <v>0.19387755102040816</v>
      </c>
      <c r="I53" s="13">
        <f t="shared" si="8"/>
        <v>0.75</v>
      </c>
    </row>
    <row r="54" spans="1:9" ht="45">
      <c r="A54" s="22">
        <v>45</v>
      </c>
      <c r="B54" s="22" t="s">
        <v>46</v>
      </c>
      <c r="C54" s="22">
        <v>654</v>
      </c>
      <c r="D54" s="27">
        <f t="shared" si="7"/>
        <v>0.0352998326766341</v>
      </c>
      <c r="E54" s="22">
        <v>122</v>
      </c>
      <c r="F54" s="27">
        <f t="shared" si="5"/>
        <v>0.18654434250764526</v>
      </c>
      <c r="G54" s="22">
        <v>78</v>
      </c>
      <c r="H54" s="27">
        <f t="shared" si="6"/>
        <v>0.11926605504587157</v>
      </c>
      <c r="I54" s="13">
        <f t="shared" si="8"/>
        <v>0.639344262295082</v>
      </c>
    </row>
    <row r="55" spans="1:9" ht="30">
      <c r="A55" s="22">
        <v>46</v>
      </c>
      <c r="B55" s="22" t="s">
        <v>47</v>
      </c>
      <c r="C55" s="22">
        <v>1793</v>
      </c>
      <c r="D55" s="27">
        <f t="shared" si="7"/>
        <v>0.09677767582447239</v>
      </c>
      <c r="E55" s="22">
        <v>413</v>
      </c>
      <c r="F55" s="27">
        <f t="shared" si="5"/>
        <v>0.23034021193530396</v>
      </c>
      <c r="G55" s="22">
        <v>228</v>
      </c>
      <c r="H55" s="27">
        <f t="shared" si="6"/>
        <v>0.1271611823759063</v>
      </c>
      <c r="I55" s="13">
        <f t="shared" si="8"/>
        <v>0.5520581113801453</v>
      </c>
    </row>
    <row r="56" spans="1:9" ht="30">
      <c r="A56" s="22">
        <v>47</v>
      </c>
      <c r="B56" s="22" t="s">
        <v>48</v>
      </c>
      <c r="C56" s="22">
        <v>5105</v>
      </c>
      <c r="D56" s="27">
        <f t="shared" si="7"/>
        <v>0.27554380093916986</v>
      </c>
      <c r="E56" s="22">
        <v>1100</v>
      </c>
      <c r="F56" s="27">
        <f t="shared" si="5"/>
        <v>0.21547502448579825</v>
      </c>
      <c r="G56" s="22">
        <v>655</v>
      </c>
      <c r="H56" s="27">
        <f t="shared" si="6"/>
        <v>0.12830558276199805</v>
      </c>
      <c r="I56" s="13">
        <f t="shared" si="8"/>
        <v>0.5954545454545455</v>
      </c>
    </row>
    <row r="57" spans="1:9" ht="30">
      <c r="A57" s="22">
        <v>49</v>
      </c>
      <c r="B57" s="22" t="s">
        <v>49</v>
      </c>
      <c r="C57" s="22">
        <v>994</v>
      </c>
      <c r="D57" s="27">
        <f t="shared" si="7"/>
        <v>0.05365142764613807</v>
      </c>
      <c r="E57" s="22">
        <v>208</v>
      </c>
      <c r="F57" s="27">
        <f t="shared" si="5"/>
        <v>0.20925553319919518</v>
      </c>
      <c r="G57" s="22">
        <v>152</v>
      </c>
      <c r="H57" s="27">
        <f t="shared" si="6"/>
        <v>0.1529175050301811</v>
      </c>
      <c r="I57" s="13">
        <f t="shared" si="8"/>
        <v>0.7307692307692307</v>
      </c>
    </row>
    <row r="58" spans="1:9" ht="15">
      <c r="A58" s="22">
        <v>50</v>
      </c>
      <c r="B58" s="22" t="s">
        <v>50</v>
      </c>
      <c r="C58" s="22">
        <v>84</v>
      </c>
      <c r="D58" s="27">
        <f t="shared" si="7"/>
        <v>0.004533923463053921</v>
      </c>
      <c r="E58" s="22">
        <v>7</v>
      </c>
      <c r="F58" s="27">
        <f t="shared" si="5"/>
        <v>0.08333333333333333</v>
      </c>
      <c r="G58" s="22">
        <v>11</v>
      </c>
      <c r="H58" s="27">
        <f t="shared" si="6"/>
        <v>0.13095238095238096</v>
      </c>
      <c r="I58" s="13">
        <f t="shared" si="8"/>
        <v>1.5714285714285714</v>
      </c>
    </row>
    <row r="59" spans="1:9" ht="30">
      <c r="A59" s="22">
        <v>51</v>
      </c>
      <c r="B59" s="22" t="s">
        <v>51</v>
      </c>
      <c r="C59" s="22">
        <v>3</v>
      </c>
      <c r="D59" s="27">
        <f t="shared" si="7"/>
        <v>0.00016192583796621147</v>
      </c>
      <c r="E59" s="22">
        <v>2</v>
      </c>
      <c r="F59" s="27">
        <f t="shared" si="5"/>
        <v>0.6666666666666666</v>
      </c>
      <c r="G59" s="22">
        <v>1</v>
      </c>
      <c r="H59" s="27">
        <f t="shared" si="6"/>
        <v>0.3333333333333333</v>
      </c>
      <c r="I59" s="13">
        <f t="shared" si="8"/>
        <v>0.5</v>
      </c>
    </row>
    <row r="60" spans="1:9" ht="30">
      <c r="A60" s="22">
        <v>52</v>
      </c>
      <c r="B60" s="22" t="s">
        <v>52</v>
      </c>
      <c r="C60" s="22">
        <v>388</v>
      </c>
      <c r="D60" s="27">
        <f t="shared" si="7"/>
        <v>0.020942408376963352</v>
      </c>
      <c r="E60" s="22">
        <v>57</v>
      </c>
      <c r="F60" s="27">
        <f t="shared" si="5"/>
        <v>0.14690721649484537</v>
      </c>
      <c r="G60" s="22">
        <v>50</v>
      </c>
      <c r="H60" s="27">
        <f t="shared" si="6"/>
        <v>0.12886597938144329</v>
      </c>
      <c r="I60" s="13">
        <f t="shared" si="8"/>
        <v>0.8771929824561403</v>
      </c>
    </row>
    <row r="61" spans="1:9" ht="30">
      <c r="A61" s="22">
        <v>53</v>
      </c>
      <c r="B61" s="22" t="s">
        <v>53</v>
      </c>
      <c r="C61" s="22">
        <v>28</v>
      </c>
      <c r="D61" s="27">
        <f t="shared" si="7"/>
        <v>0.0015113078210179738</v>
      </c>
      <c r="E61" s="22">
        <v>8</v>
      </c>
      <c r="F61" s="27">
        <f t="shared" si="5"/>
        <v>0.2857142857142857</v>
      </c>
      <c r="G61" s="22">
        <v>6</v>
      </c>
      <c r="H61" s="27">
        <f t="shared" si="6"/>
        <v>0.21428571428571427</v>
      </c>
      <c r="I61" s="13">
        <f t="shared" si="8"/>
        <v>0.75</v>
      </c>
    </row>
    <row r="62" spans="1:9" ht="30">
      <c r="A62" s="22">
        <v>55</v>
      </c>
      <c r="B62" s="22" t="s">
        <v>54</v>
      </c>
      <c r="C62" s="22">
        <v>96</v>
      </c>
      <c r="D62" s="27">
        <f t="shared" si="7"/>
        <v>0.005181626814918767</v>
      </c>
      <c r="E62" s="22">
        <v>22</v>
      </c>
      <c r="F62" s="27">
        <f t="shared" si="5"/>
        <v>0.22916666666666666</v>
      </c>
      <c r="G62" s="22">
        <v>15</v>
      </c>
      <c r="H62" s="27">
        <f t="shared" si="6"/>
        <v>0.15625</v>
      </c>
      <c r="I62" s="13">
        <f t="shared" si="8"/>
        <v>0.6818181818181818</v>
      </c>
    </row>
    <row r="63" spans="1:9" ht="30">
      <c r="A63" s="22">
        <v>56</v>
      </c>
      <c r="B63" s="22" t="s">
        <v>55</v>
      </c>
      <c r="C63" s="22">
        <v>669</v>
      </c>
      <c r="D63" s="27">
        <f t="shared" si="7"/>
        <v>0.03610946186646516</v>
      </c>
      <c r="E63" s="22">
        <v>178</v>
      </c>
      <c r="F63" s="27">
        <f t="shared" si="5"/>
        <v>0.26606875934230195</v>
      </c>
      <c r="G63" s="22">
        <v>113</v>
      </c>
      <c r="H63" s="27">
        <f t="shared" si="6"/>
        <v>0.16890881913303438</v>
      </c>
      <c r="I63" s="13">
        <f t="shared" si="8"/>
        <v>0.6348314606741573</v>
      </c>
    </row>
    <row r="64" spans="1:9" ht="15">
      <c r="A64" s="22">
        <v>58</v>
      </c>
      <c r="B64" s="22" t="s">
        <v>56</v>
      </c>
      <c r="C64" s="22">
        <v>22</v>
      </c>
      <c r="D64" s="27">
        <f t="shared" si="7"/>
        <v>0.001187456145085551</v>
      </c>
      <c r="E64" s="22">
        <v>4</v>
      </c>
      <c r="F64" s="27">
        <f t="shared" si="5"/>
        <v>0.18181818181818182</v>
      </c>
      <c r="G64" s="22">
        <v>1</v>
      </c>
      <c r="H64" s="27">
        <f t="shared" si="6"/>
        <v>0.045454545454545456</v>
      </c>
      <c r="I64" s="13">
        <f t="shared" si="8"/>
        <v>0.25</v>
      </c>
    </row>
    <row r="65" spans="1:9" ht="45">
      <c r="A65" s="22">
        <v>59</v>
      </c>
      <c r="B65" s="22" t="s">
        <v>57</v>
      </c>
      <c r="C65" s="22">
        <v>28</v>
      </c>
      <c r="D65" s="27">
        <f t="shared" si="7"/>
        <v>0.0015113078210179738</v>
      </c>
      <c r="E65" s="22">
        <v>5</v>
      </c>
      <c r="F65" s="27">
        <f t="shared" si="5"/>
        <v>0.17857142857142858</v>
      </c>
      <c r="G65" s="22">
        <v>9</v>
      </c>
      <c r="H65" s="27">
        <f t="shared" si="6"/>
        <v>0.32142857142857145</v>
      </c>
      <c r="I65" s="13">
        <f t="shared" si="8"/>
        <v>1.8</v>
      </c>
    </row>
    <row r="66" spans="1:9" ht="30">
      <c r="A66" s="22">
        <v>60</v>
      </c>
      <c r="B66" s="22" t="s">
        <v>58</v>
      </c>
      <c r="C66" s="22">
        <v>18</v>
      </c>
      <c r="D66" s="27">
        <f t="shared" si="7"/>
        <v>0.0009715550277972689</v>
      </c>
      <c r="E66" s="22">
        <v>2</v>
      </c>
      <c r="F66" s="27">
        <f t="shared" si="5"/>
        <v>0.1111111111111111</v>
      </c>
      <c r="G66" s="22">
        <v>0</v>
      </c>
      <c r="H66" s="27">
        <f t="shared" si="6"/>
        <v>0</v>
      </c>
      <c r="I66" s="13">
        <f t="shared" si="8"/>
        <v>0</v>
      </c>
    </row>
    <row r="67" spans="1:9" ht="15">
      <c r="A67" s="22">
        <v>61</v>
      </c>
      <c r="B67" s="22" t="s">
        <v>59</v>
      </c>
      <c r="C67" s="22">
        <v>61</v>
      </c>
      <c r="D67" s="27">
        <f t="shared" si="7"/>
        <v>0.0032924920386463</v>
      </c>
      <c r="E67" s="22">
        <v>12</v>
      </c>
      <c r="F67" s="27">
        <f t="shared" si="5"/>
        <v>0.19672131147540983</v>
      </c>
      <c r="G67" s="22">
        <v>2</v>
      </c>
      <c r="H67" s="27">
        <f t="shared" si="6"/>
        <v>0.03278688524590164</v>
      </c>
      <c r="I67" s="13">
        <f t="shared" si="8"/>
        <v>0.16666666666666666</v>
      </c>
    </row>
    <row r="68" spans="1:9" ht="45">
      <c r="A68" s="22">
        <v>62</v>
      </c>
      <c r="B68" s="22" t="s">
        <v>60</v>
      </c>
      <c r="C68" s="22">
        <v>306</v>
      </c>
      <c r="D68" s="27">
        <f t="shared" si="7"/>
        <v>0.016516435472553572</v>
      </c>
      <c r="E68" s="22">
        <v>43</v>
      </c>
      <c r="F68" s="27">
        <f t="shared" si="5"/>
        <v>0.14052287581699346</v>
      </c>
      <c r="G68" s="22">
        <v>36</v>
      </c>
      <c r="H68" s="27">
        <f t="shared" si="6"/>
        <v>0.11764705882352941</v>
      </c>
      <c r="I68" s="13">
        <f t="shared" si="8"/>
        <v>0.8372093023255814</v>
      </c>
    </row>
    <row r="69" spans="1:9" ht="30">
      <c r="A69" s="22">
        <v>63</v>
      </c>
      <c r="B69" s="22" t="s">
        <v>61</v>
      </c>
      <c r="C69" s="22">
        <v>95</v>
      </c>
      <c r="D69" s="27">
        <f t="shared" si="7"/>
        <v>0.005127651535596697</v>
      </c>
      <c r="E69" s="22">
        <v>25</v>
      </c>
      <c r="F69" s="27">
        <f t="shared" si="5"/>
        <v>0.2631578947368421</v>
      </c>
      <c r="G69" s="22">
        <v>14</v>
      </c>
      <c r="H69" s="27">
        <f t="shared" si="6"/>
        <v>0.14736842105263157</v>
      </c>
      <c r="I69" s="13">
        <f t="shared" si="8"/>
        <v>0.56</v>
      </c>
    </row>
    <row r="70" spans="1:9" ht="45">
      <c r="A70" s="22">
        <v>64</v>
      </c>
      <c r="B70" s="22" t="s">
        <v>62</v>
      </c>
      <c r="C70" s="22">
        <v>62</v>
      </c>
      <c r="D70" s="27">
        <f t="shared" si="7"/>
        <v>0.0033464673179683705</v>
      </c>
      <c r="E70" s="22">
        <v>15</v>
      </c>
      <c r="F70" s="27">
        <f t="shared" si="5"/>
        <v>0.24193548387096775</v>
      </c>
      <c r="G70" s="22">
        <v>7</v>
      </c>
      <c r="H70" s="27">
        <f t="shared" si="6"/>
        <v>0.11290322580645161</v>
      </c>
      <c r="I70" s="13">
        <f t="shared" si="8"/>
        <v>0.4666666666666667</v>
      </c>
    </row>
    <row r="71" spans="1:9" ht="45">
      <c r="A71" s="22">
        <v>65</v>
      </c>
      <c r="B71" s="22" t="s">
        <v>63</v>
      </c>
      <c r="C71" s="22">
        <v>5</v>
      </c>
      <c r="D71" s="27">
        <f t="shared" si="7"/>
        <v>0.00026987639661035247</v>
      </c>
      <c r="E71" s="22">
        <v>1</v>
      </c>
      <c r="F71" s="27">
        <f t="shared" si="5"/>
        <v>0.2</v>
      </c>
      <c r="G71" s="22">
        <v>2</v>
      </c>
      <c r="H71" s="27">
        <f t="shared" si="6"/>
        <v>0.4</v>
      </c>
      <c r="I71" s="13">
        <f t="shared" si="8"/>
        <v>2</v>
      </c>
    </row>
    <row r="72" spans="1:9" ht="30">
      <c r="A72" s="22">
        <v>66</v>
      </c>
      <c r="B72" s="22" t="s">
        <v>64</v>
      </c>
      <c r="C72" s="22">
        <v>71</v>
      </c>
      <c r="D72" s="27">
        <f t="shared" si="7"/>
        <v>0.003832244831867005</v>
      </c>
      <c r="E72" s="22">
        <v>32</v>
      </c>
      <c r="F72" s="27">
        <f t="shared" si="5"/>
        <v>0.4507042253521127</v>
      </c>
      <c r="G72" s="22">
        <v>7</v>
      </c>
      <c r="H72" s="27">
        <f t="shared" si="6"/>
        <v>0.09859154929577464</v>
      </c>
      <c r="I72" s="13">
        <f t="shared" si="8"/>
        <v>0.21875</v>
      </c>
    </row>
    <row r="73" spans="1:9" ht="15">
      <c r="A73" s="22">
        <v>68</v>
      </c>
      <c r="B73" s="22" t="s">
        <v>65</v>
      </c>
      <c r="C73" s="22">
        <v>1097</v>
      </c>
      <c r="D73" s="27">
        <f t="shared" si="7"/>
        <v>0.05921088141631133</v>
      </c>
      <c r="E73" s="22">
        <v>184</v>
      </c>
      <c r="F73" s="27">
        <f t="shared" si="5"/>
        <v>0.16773017319963537</v>
      </c>
      <c r="G73" s="22">
        <v>118</v>
      </c>
      <c r="H73" s="27">
        <f t="shared" si="6"/>
        <v>0.10756608933454877</v>
      </c>
      <c r="I73" s="13">
        <f t="shared" si="8"/>
        <v>0.6413043478260869</v>
      </c>
    </row>
    <row r="74" spans="1:9" ht="30">
      <c r="A74" s="22">
        <v>69</v>
      </c>
      <c r="B74" s="22" t="s">
        <v>66</v>
      </c>
      <c r="C74" s="22">
        <v>409</v>
      </c>
      <c r="D74" s="27">
        <f t="shared" si="7"/>
        <v>0.02207588924272683</v>
      </c>
      <c r="E74" s="22">
        <v>103</v>
      </c>
      <c r="F74" s="27">
        <f aca="true" t="shared" si="9" ref="F74:F99">E74/C74</f>
        <v>0.25183374083129584</v>
      </c>
      <c r="G74" s="22">
        <v>46</v>
      </c>
      <c r="H74" s="27">
        <f aca="true" t="shared" si="10" ref="H74:H99">G74/C74</f>
        <v>0.11246943765281174</v>
      </c>
      <c r="I74" s="13">
        <f t="shared" si="8"/>
        <v>0.44660194174757284</v>
      </c>
    </row>
    <row r="75" spans="1:9" ht="30">
      <c r="A75" s="22">
        <v>70</v>
      </c>
      <c r="B75" s="22" t="s">
        <v>67</v>
      </c>
      <c r="C75" s="22">
        <v>127</v>
      </c>
      <c r="D75" s="27">
        <f t="shared" si="7"/>
        <v>0.006854860473902952</v>
      </c>
      <c r="E75" s="22">
        <v>32</v>
      </c>
      <c r="F75" s="27">
        <f t="shared" si="9"/>
        <v>0.25196850393700787</v>
      </c>
      <c r="G75" s="22">
        <v>18</v>
      </c>
      <c r="H75" s="27">
        <f t="shared" si="10"/>
        <v>0.14173228346456693</v>
      </c>
      <c r="I75" s="13">
        <f t="shared" si="8"/>
        <v>0.5625</v>
      </c>
    </row>
    <row r="76" spans="1:9" ht="45">
      <c r="A76" s="22">
        <v>71</v>
      </c>
      <c r="B76" s="22" t="s">
        <v>68</v>
      </c>
      <c r="C76" s="22">
        <v>274</v>
      </c>
      <c r="D76" s="27">
        <f t="shared" si="7"/>
        <v>0.014789226534247316</v>
      </c>
      <c r="E76" s="22">
        <v>37</v>
      </c>
      <c r="F76" s="27">
        <f t="shared" si="9"/>
        <v>0.13503649635036497</v>
      </c>
      <c r="G76" s="22">
        <v>36</v>
      </c>
      <c r="H76" s="27">
        <f t="shared" si="10"/>
        <v>0.13138686131386862</v>
      </c>
      <c r="I76" s="13">
        <f t="shared" si="8"/>
        <v>0.972972972972973</v>
      </c>
    </row>
    <row r="77" spans="1:9" ht="15">
      <c r="A77" s="22">
        <v>72</v>
      </c>
      <c r="B77" s="22" t="s">
        <v>69</v>
      </c>
      <c r="C77" s="22">
        <v>90</v>
      </c>
      <c r="D77" s="27">
        <f t="shared" si="7"/>
        <v>0.004857775138986344</v>
      </c>
      <c r="E77" s="22">
        <v>13</v>
      </c>
      <c r="F77" s="27">
        <f t="shared" si="9"/>
        <v>0.14444444444444443</v>
      </c>
      <c r="G77" s="22">
        <v>8</v>
      </c>
      <c r="H77" s="27">
        <f t="shared" si="10"/>
        <v>0.08888888888888889</v>
      </c>
      <c r="I77" s="13">
        <f t="shared" si="8"/>
        <v>0.6153846153846154</v>
      </c>
    </row>
    <row r="78" spans="1:9" ht="30">
      <c r="A78" s="22">
        <v>73</v>
      </c>
      <c r="B78" s="22" t="s">
        <v>70</v>
      </c>
      <c r="C78" s="22">
        <v>203</v>
      </c>
      <c r="D78" s="27">
        <f aca="true" t="shared" si="11" ref="D78:D101">C78/$C$5</f>
        <v>0.01095698170238031</v>
      </c>
      <c r="E78" s="22">
        <v>67</v>
      </c>
      <c r="F78" s="27">
        <f t="shared" si="9"/>
        <v>0.33004926108374383</v>
      </c>
      <c r="G78" s="22">
        <v>30</v>
      </c>
      <c r="H78" s="27">
        <f t="shared" si="10"/>
        <v>0.1477832512315271</v>
      </c>
      <c r="I78" s="13">
        <f t="shared" si="8"/>
        <v>0.44776119402985076</v>
      </c>
    </row>
    <row r="79" spans="1:9" ht="30">
      <c r="A79" s="22">
        <v>74</v>
      </c>
      <c r="B79" s="22" t="s">
        <v>71</v>
      </c>
      <c r="C79" s="22">
        <v>138</v>
      </c>
      <c r="D79" s="27">
        <f t="shared" si="11"/>
        <v>0.007448588546445728</v>
      </c>
      <c r="E79" s="22">
        <v>50</v>
      </c>
      <c r="F79" s="27">
        <f t="shared" si="9"/>
        <v>0.36231884057971014</v>
      </c>
      <c r="G79" s="22">
        <v>17</v>
      </c>
      <c r="H79" s="27">
        <f t="shared" si="10"/>
        <v>0.12318840579710146</v>
      </c>
      <c r="I79" s="13">
        <f t="shared" si="8"/>
        <v>0.34</v>
      </c>
    </row>
    <row r="80" spans="1:9" ht="15">
      <c r="A80" s="22">
        <v>75</v>
      </c>
      <c r="B80" s="22" t="s">
        <v>72</v>
      </c>
      <c r="C80" s="22">
        <v>29</v>
      </c>
      <c r="D80" s="27">
        <f t="shared" si="11"/>
        <v>0.0015652831003400442</v>
      </c>
      <c r="E80" s="22">
        <v>6</v>
      </c>
      <c r="F80" s="27">
        <f t="shared" si="9"/>
        <v>0.20689655172413793</v>
      </c>
      <c r="G80" s="22">
        <v>1</v>
      </c>
      <c r="H80" s="27">
        <f t="shared" si="10"/>
        <v>0.034482758620689655</v>
      </c>
      <c r="I80" s="13">
        <f t="shared" si="8"/>
        <v>0.16666666666666666</v>
      </c>
    </row>
    <row r="81" spans="1:9" ht="15">
      <c r="A81" s="22">
        <v>77</v>
      </c>
      <c r="B81" s="22" t="s">
        <v>73</v>
      </c>
      <c r="C81" s="22">
        <v>142</v>
      </c>
      <c r="D81" s="27">
        <f t="shared" si="11"/>
        <v>0.00766448966373401</v>
      </c>
      <c r="E81" s="22">
        <v>34</v>
      </c>
      <c r="F81" s="27">
        <f t="shared" si="9"/>
        <v>0.23943661971830985</v>
      </c>
      <c r="G81" s="22">
        <v>25</v>
      </c>
      <c r="H81" s="27">
        <f t="shared" si="10"/>
        <v>0.176056338028169</v>
      </c>
      <c r="I81" s="13">
        <f t="shared" si="8"/>
        <v>0.7352941176470589</v>
      </c>
    </row>
    <row r="82" spans="1:9" ht="30">
      <c r="A82" s="22">
        <v>78</v>
      </c>
      <c r="B82" s="22" t="s">
        <v>74</v>
      </c>
      <c r="C82" s="22">
        <v>40</v>
      </c>
      <c r="D82" s="27">
        <f t="shared" si="11"/>
        <v>0.0021590111728828198</v>
      </c>
      <c r="E82" s="22">
        <v>11</v>
      </c>
      <c r="F82" s="27">
        <f t="shared" si="9"/>
        <v>0.275</v>
      </c>
      <c r="G82" s="22">
        <v>3</v>
      </c>
      <c r="H82" s="27">
        <f t="shared" si="10"/>
        <v>0.075</v>
      </c>
      <c r="I82" s="13">
        <f t="shared" si="8"/>
        <v>0.2727272727272727</v>
      </c>
    </row>
    <row r="83" spans="1:9" ht="45">
      <c r="A83" s="22">
        <v>79</v>
      </c>
      <c r="B83" s="22" t="s">
        <v>75</v>
      </c>
      <c r="C83" s="22">
        <v>129</v>
      </c>
      <c r="D83" s="27">
        <f t="shared" si="11"/>
        <v>0.006962811032547094</v>
      </c>
      <c r="E83" s="22">
        <v>22</v>
      </c>
      <c r="F83" s="27">
        <f t="shared" si="9"/>
        <v>0.17054263565891473</v>
      </c>
      <c r="G83" s="22">
        <v>20</v>
      </c>
      <c r="H83" s="27">
        <f t="shared" si="10"/>
        <v>0.15503875968992248</v>
      </c>
      <c r="I83" s="13">
        <f t="shared" si="8"/>
        <v>0.9090909090909091</v>
      </c>
    </row>
    <row r="84" spans="1:9" ht="30">
      <c r="A84" s="22">
        <v>80</v>
      </c>
      <c r="B84" s="22" t="s">
        <v>76</v>
      </c>
      <c r="C84" s="22">
        <v>138</v>
      </c>
      <c r="D84" s="27">
        <f t="shared" si="11"/>
        <v>0.007448588546445728</v>
      </c>
      <c r="E84" s="22">
        <v>14</v>
      </c>
      <c r="F84" s="27">
        <f t="shared" si="9"/>
        <v>0.10144927536231885</v>
      </c>
      <c r="G84" s="22">
        <v>15</v>
      </c>
      <c r="H84" s="27">
        <f t="shared" si="10"/>
        <v>0.10869565217391304</v>
      </c>
      <c r="I84" s="13">
        <f t="shared" si="8"/>
        <v>1.0714285714285714</v>
      </c>
    </row>
    <row r="85" spans="1:9" ht="30">
      <c r="A85" s="22">
        <v>81</v>
      </c>
      <c r="B85" s="22" t="s">
        <v>77</v>
      </c>
      <c r="C85" s="22">
        <v>78</v>
      </c>
      <c r="D85" s="27">
        <f t="shared" si="11"/>
        <v>0.004210071787121498</v>
      </c>
      <c r="E85" s="22">
        <v>19</v>
      </c>
      <c r="F85" s="27">
        <f t="shared" si="9"/>
        <v>0.24358974358974358</v>
      </c>
      <c r="G85" s="22">
        <v>14</v>
      </c>
      <c r="H85" s="27">
        <f t="shared" si="10"/>
        <v>0.1794871794871795</v>
      </c>
      <c r="I85" s="13">
        <f t="shared" si="8"/>
        <v>0.7368421052631579</v>
      </c>
    </row>
    <row r="86" spans="1:9" ht="75">
      <c r="A86" s="22">
        <v>82</v>
      </c>
      <c r="B86" s="22" t="s">
        <v>78</v>
      </c>
      <c r="C86" s="22">
        <v>133</v>
      </c>
      <c r="D86" s="27">
        <f t="shared" si="11"/>
        <v>0.007178712149835375</v>
      </c>
      <c r="E86" s="22">
        <v>39</v>
      </c>
      <c r="F86" s="27">
        <f t="shared" si="9"/>
        <v>0.2932330827067669</v>
      </c>
      <c r="G86" s="22">
        <v>21</v>
      </c>
      <c r="H86" s="27">
        <f t="shared" si="10"/>
        <v>0.15789473684210525</v>
      </c>
      <c r="I86" s="13">
        <f t="shared" si="8"/>
        <v>0.5384615384615384</v>
      </c>
    </row>
    <row r="87" spans="1:9" ht="60">
      <c r="A87" s="22">
        <v>84</v>
      </c>
      <c r="B87" s="22" t="s">
        <v>79</v>
      </c>
      <c r="C87" s="22">
        <v>4</v>
      </c>
      <c r="D87" s="27">
        <f t="shared" si="11"/>
        <v>0.00021590111728828196</v>
      </c>
      <c r="E87" s="22">
        <v>0</v>
      </c>
      <c r="F87" s="27">
        <f t="shared" si="9"/>
        <v>0</v>
      </c>
      <c r="G87" s="22">
        <v>0</v>
      </c>
      <c r="H87" s="27">
        <f t="shared" si="10"/>
        <v>0</v>
      </c>
      <c r="I87" s="13" t="s">
        <v>96</v>
      </c>
    </row>
    <row r="88" spans="1:9" ht="15">
      <c r="A88" s="22">
        <v>85</v>
      </c>
      <c r="B88" s="22" t="s">
        <v>80</v>
      </c>
      <c r="C88" s="22">
        <v>234</v>
      </c>
      <c r="D88" s="27">
        <f t="shared" si="11"/>
        <v>0.012630215361364496</v>
      </c>
      <c r="E88" s="22">
        <v>69</v>
      </c>
      <c r="F88" s="27">
        <f t="shared" si="9"/>
        <v>0.2948717948717949</v>
      </c>
      <c r="G88" s="22">
        <v>40</v>
      </c>
      <c r="H88" s="27">
        <f t="shared" si="10"/>
        <v>0.17094017094017094</v>
      </c>
      <c r="I88" s="13">
        <f aca="true" t="shared" si="12" ref="I88:I95">G88/E88</f>
        <v>0.5797101449275363</v>
      </c>
    </row>
    <row r="89" spans="1:9" ht="15">
      <c r="A89" s="22">
        <v>86</v>
      </c>
      <c r="B89" s="22" t="s">
        <v>81</v>
      </c>
      <c r="C89" s="22">
        <v>233</v>
      </c>
      <c r="D89" s="27">
        <f t="shared" si="11"/>
        <v>0.012576240082042424</v>
      </c>
      <c r="E89" s="22">
        <v>23</v>
      </c>
      <c r="F89" s="27">
        <f t="shared" si="9"/>
        <v>0.09871244635193133</v>
      </c>
      <c r="G89" s="22">
        <v>15</v>
      </c>
      <c r="H89" s="27">
        <f t="shared" si="10"/>
        <v>0.06437768240343347</v>
      </c>
      <c r="I89" s="13">
        <f t="shared" si="12"/>
        <v>0.6521739130434783</v>
      </c>
    </row>
    <row r="90" spans="1:9" ht="30">
      <c r="A90" s="22">
        <v>87</v>
      </c>
      <c r="B90" s="22" t="s">
        <v>82</v>
      </c>
      <c r="C90" s="22">
        <v>2</v>
      </c>
      <c r="D90" s="27">
        <f t="shared" si="11"/>
        <v>0.00010795055864414098</v>
      </c>
      <c r="E90" s="22">
        <v>1</v>
      </c>
      <c r="F90" s="27">
        <f t="shared" si="9"/>
        <v>0.5</v>
      </c>
      <c r="G90" s="22">
        <v>2</v>
      </c>
      <c r="H90" s="27">
        <f t="shared" si="10"/>
        <v>1</v>
      </c>
      <c r="I90" s="13">
        <f t="shared" si="12"/>
        <v>2</v>
      </c>
    </row>
    <row r="91" spans="1:9" ht="30">
      <c r="A91" s="22">
        <v>88</v>
      </c>
      <c r="B91" s="22" t="s">
        <v>83</v>
      </c>
      <c r="C91" s="22">
        <v>64</v>
      </c>
      <c r="D91" s="27">
        <f t="shared" si="11"/>
        <v>0.0034544178766125113</v>
      </c>
      <c r="E91" s="22">
        <v>25</v>
      </c>
      <c r="F91" s="27">
        <f t="shared" si="9"/>
        <v>0.390625</v>
      </c>
      <c r="G91" s="22">
        <v>10</v>
      </c>
      <c r="H91" s="27">
        <f t="shared" si="10"/>
        <v>0.15625</v>
      </c>
      <c r="I91" s="13">
        <f t="shared" si="12"/>
        <v>0.4</v>
      </c>
    </row>
    <row r="92" spans="1:9" ht="30">
      <c r="A92" s="22">
        <v>90</v>
      </c>
      <c r="B92" s="22" t="s">
        <v>84</v>
      </c>
      <c r="C92" s="22">
        <v>66</v>
      </c>
      <c r="D92" s="27">
        <f t="shared" si="11"/>
        <v>0.0035623684352566526</v>
      </c>
      <c r="E92" s="22">
        <v>15</v>
      </c>
      <c r="F92" s="27">
        <f t="shared" si="9"/>
        <v>0.22727272727272727</v>
      </c>
      <c r="G92" s="22">
        <v>13</v>
      </c>
      <c r="H92" s="27">
        <f t="shared" si="10"/>
        <v>0.19696969696969696</v>
      </c>
      <c r="I92" s="13">
        <f t="shared" si="12"/>
        <v>0.8666666666666667</v>
      </c>
    </row>
    <row r="93" spans="1:9" ht="30">
      <c r="A93" s="22">
        <v>91</v>
      </c>
      <c r="B93" s="22" t="s">
        <v>85</v>
      </c>
      <c r="C93" s="22">
        <v>12</v>
      </c>
      <c r="D93" s="27">
        <f t="shared" si="11"/>
        <v>0.0006477033518648459</v>
      </c>
      <c r="E93" s="22">
        <v>2</v>
      </c>
      <c r="F93" s="27">
        <f t="shared" si="9"/>
        <v>0.16666666666666666</v>
      </c>
      <c r="G93" s="22">
        <v>2</v>
      </c>
      <c r="H93" s="27">
        <f t="shared" si="10"/>
        <v>0.16666666666666666</v>
      </c>
      <c r="I93" s="13">
        <f t="shared" si="12"/>
        <v>1</v>
      </c>
    </row>
    <row r="94" spans="1:9" ht="45">
      <c r="A94" s="22">
        <v>92</v>
      </c>
      <c r="B94" s="22" t="s">
        <v>86</v>
      </c>
      <c r="C94" s="22">
        <v>1</v>
      </c>
      <c r="D94" s="27">
        <f t="shared" si="11"/>
        <v>5.397527932207049E-05</v>
      </c>
      <c r="E94" s="22">
        <v>4</v>
      </c>
      <c r="F94" s="27">
        <f t="shared" si="9"/>
        <v>4</v>
      </c>
      <c r="G94" s="22">
        <v>0</v>
      </c>
      <c r="H94" s="27">
        <f t="shared" si="10"/>
        <v>0</v>
      </c>
      <c r="I94" s="13">
        <f t="shared" si="12"/>
        <v>0</v>
      </c>
    </row>
    <row r="95" spans="1:9" ht="30">
      <c r="A95" s="22">
        <v>93</v>
      </c>
      <c r="B95" s="22" t="s">
        <v>87</v>
      </c>
      <c r="C95" s="22">
        <v>173</v>
      </c>
      <c r="D95" s="27">
        <f t="shared" si="11"/>
        <v>0.009337723322718195</v>
      </c>
      <c r="E95" s="22">
        <v>50</v>
      </c>
      <c r="F95" s="27">
        <f t="shared" si="9"/>
        <v>0.28901734104046245</v>
      </c>
      <c r="G95" s="22">
        <v>30</v>
      </c>
      <c r="H95" s="27">
        <f t="shared" si="10"/>
        <v>0.17341040462427745</v>
      </c>
      <c r="I95" s="13">
        <f t="shared" si="12"/>
        <v>0.6</v>
      </c>
    </row>
    <row r="96" spans="1:9" ht="15">
      <c r="A96" s="22">
        <v>94</v>
      </c>
      <c r="B96" s="22" t="s">
        <v>88</v>
      </c>
      <c r="C96" s="22">
        <v>10</v>
      </c>
      <c r="D96" s="27">
        <f t="shared" si="11"/>
        <v>0.0005397527932207049</v>
      </c>
      <c r="E96" s="22">
        <v>0</v>
      </c>
      <c r="F96" s="27">
        <f t="shared" si="9"/>
        <v>0</v>
      </c>
      <c r="G96" s="22">
        <v>0</v>
      </c>
      <c r="H96" s="27">
        <f t="shared" si="10"/>
        <v>0</v>
      </c>
      <c r="I96" s="13" t="s">
        <v>96</v>
      </c>
    </row>
    <row r="97" spans="1:9" ht="45">
      <c r="A97" s="22">
        <v>95</v>
      </c>
      <c r="B97" s="22" t="s">
        <v>89</v>
      </c>
      <c r="C97" s="22">
        <v>350</v>
      </c>
      <c r="D97" s="27">
        <f t="shared" si="11"/>
        <v>0.01889134776272467</v>
      </c>
      <c r="E97" s="22">
        <v>96</v>
      </c>
      <c r="F97" s="27">
        <f t="shared" si="9"/>
        <v>0.2742857142857143</v>
      </c>
      <c r="G97" s="22">
        <v>38</v>
      </c>
      <c r="H97" s="27">
        <f t="shared" si="10"/>
        <v>0.10857142857142857</v>
      </c>
      <c r="I97" s="13">
        <f>G97/E97</f>
        <v>0.3958333333333333</v>
      </c>
    </row>
    <row r="98" spans="1:9" ht="30">
      <c r="A98" s="22">
        <v>96</v>
      </c>
      <c r="B98" s="22" t="s">
        <v>90</v>
      </c>
      <c r="C98" s="22">
        <v>690</v>
      </c>
      <c r="D98" s="27">
        <f t="shared" si="11"/>
        <v>0.03724294273222864</v>
      </c>
      <c r="E98" s="22">
        <v>222</v>
      </c>
      <c r="F98" s="27">
        <f t="shared" si="9"/>
        <v>0.3217391304347826</v>
      </c>
      <c r="G98" s="22">
        <v>94</v>
      </c>
      <c r="H98" s="27">
        <f t="shared" si="10"/>
        <v>0.13623188405797101</v>
      </c>
      <c r="I98" s="13">
        <f>G98/E98</f>
        <v>0.42342342342342343</v>
      </c>
    </row>
    <row r="99" spans="1:9" ht="30">
      <c r="A99" s="22">
        <v>97</v>
      </c>
      <c r="B99" s="22" t="s">
        <v>91</v>
      </c>
      <c r="C99" s="22">
        <v>1</v>
      </c>
      <c r="D99" s="27">
        <f t="shared" si="11"/>
        <v>5.397527932207049E-05</v>
      </c>
      <c r="E99" s="22">
        <v>1</v>
      </c>
      <c r="F99" s="27">
        <f t="shared" si="9"/>
        <v>1</v>
      </c>
      <c r="G99" s="22">
        <v>0</v>
      </c>
      <c r="H99" s="27">
        <f t="shared" si="10"/>
        <v>0</v>
      </c>
      <c r="I99" s="13">
        <f>G99/E99</f>
        <v>0</v>
      </c>
    </row>
    <row r="100" spans="1:9" ht="60">
      <c r="A100" s="22">
        <v>98</v>
      </c>
      <c r="B100" s="22" t="s">
        <v>92</v>
      </c>
      <c r="C100" s="22">
        <v>0</v>
      </c>
      <c r="D100" s="27">
        <f t="shared" si="11"/>
        <v>0</v>
      </c>
      <c r="E100" s="22">
        <v>0</v>
      </c>
      <c r="F100" s="27" t="s">
        <v>96</v>
      </c>
      <c r="G100" s="22">
        <v>0</v>
      </c>
      <c r="H100" s="27" t="s">
        <v>96</v>
      </c>
      <c r="I100" s="13" t="s">
        <v>96</v>
      </c>
    </row>
    <row r="101" spans="1:9" ht="30">
      <c r="A101" s="22">
        <v>99</v>
      </c>
      <c r="B101" s="22" t="s">
        <v>93</v>
      </c>
      <c r="C101" s="22">
        <v>0</v>
      </c>
      <c r="D101" s="27">
        <f t="shared" si="11"/>
        <v>0</v>
      </c>
      <c r="E101" s="22">
        <v>0</v>
      </c>
      <c r="F101" s="27" t="s">
        <v>96</v>
      </c>
      <c r="G101" s="22">
        <v>0</v>
      </c>
      <c r="H101" s="27" t="s">
        <v>96</v>
      </c>
      <c r="I101" s="13" t="s">
        <v>96</v>
      </c>
    </row>
    <row r="102" spans="1:9" ht="15">
      <c r="A102" s="11"/>
      <c r="B102" s="11" t="s">
        <v>98</v>
      </c>
      <c r="C102" s="11">
        <f aca="true" t="shared" si="13" ref="C102:H102">SUM(C14:C101)</f>
        <v>18527</v>
      </c>
      <c r="D102" s="11">
        <f t="shared" si="13"/>
        <v>1.0000000000000002</v>
      </c>
      <c r="E102" s="11">
        <f t="shared" si="13"/>
        <v>4148</v>
      </c>
      <c r="F102" s="11">
        <f t="shared" si="13"/>
        <v>22.357052292176245</v>
      </c>
      <c r="G102" s="11">
        <f t="shared" si="13"/>
        <v>2524</v>
      </c>
      <c r="H102" s="12">
        <f t="shared" si="13"/>
        <v>14.269583278909103</v>
      </c>
      <c r="I102" s="13"/>
    </row>
    <row r="103" spans="2:3" ht="15">
      <c r="B103" s="14"/>
      <c r="C103" s="14"/>
    </row>
    <row r="104" spans="2:3" ht="15">
      <c r="B104" s="14"/>
      <c r="C104" s="14"/>
    </row>
    <row r="105" spans="2:3" ht="15">
      <c r="B105" s="14"/>
      <c r="C105" s="14"/>
    </row>
    <row r="106" spans="2:3" ht="15">
      <c r="B106" s="14"/>
      <c r="C106" s="14"/>
    </row>
    <row r="107" spans="2:3" ht="15">
      <c r="B107" s="14"/>
      <c r="C107" s="14"/>
    </row>
    <row r="108" spans="2:3" ht="15">
      <c r="B108" s="14"/>
      <c r="C108" s="14"/>
    </row>
    <row r="109" spans="2:3" ht="15">
      <c r="B109" s="14"/>
      <c r="C109" s="14"/>
    </row>
    <row r="110" spans="2:3" ht="15">
      <c r="B110" s="14"/>
      <c r="C110" s="14"/>
    </row>
    <row r="111" spans="2:3" ht="15">
      <c r="B111" s="14"/>
      <c r="C111" s="14"/>
    </row>
    <row r="112" spans="2:3" ht="15">
      <c r="B112" s="14"/>
      <c r="C112" s="14"/>
    </row>
    <row r="113" spans="2:3" ht="15">
      <c r="B113" s="14"/>
      <c r="C113" s="14"/>
    </row>
    <row r="114" spans="2:3" ht="15">
      <c r="B114" s="14"/>
      <c r="C114" s="14"/>
    </row>
    <row r="115" spans="2:3" ht="15">
      <c r="B115" s="14"/>
      <c r="C115" s="14"/>
    </row>
    <row r="116" spans="2:3" ht="15">
      <c r="B116" s="14"/>
      <c r="C116" s="14"/>
    </row>
    <row r="117" spans="2:3" ht="15">
      <c r="B117" s="14"/>
      <c r="C117" s="14"/>
    </row>
    <row r="118" spans="2:3" ht="15">
      <c r="B118" s="14"/>
      <c r="C118" s="14"/>
    </row>
    <row r="119" spans="2:3" ht="15">
      <c r="B119" s="14"/>
      <c r="C119" s="14"/>
    </row>
    <row r="120" spans="2:3" ht="15">
      <c r="B120" s="14"/>
      <c r="C120" s="14"/>
    </row>
    <row r="121" spans="2:3" ht="15">
      <c r="B121" s="14"/>
      <c r="C121" s="14"/>
    </row>
    <row r="122" spans="2:3" ht="15">
      <c r="B122" s="14"/>
      <c r="C122" s="14"/>
    </row>
    <row r="123" spans="2:3" ht="15">
      <c r="B123" s="14"/>
      <c r="C123" s="14"/>
    </row>
    <row r="124" spans="2:3" ht="15">
      <c r="B124" s="14"/>
      <c r="C124" s="14"/>
    </row>
    <row r="125" spans="2:3" ht="15">
      <c r="B125" s="14"/>
      <c r="C125" s="14"/>
    </row>
    <row r="126" spans="2:3" ht="15">
      <c r="B126" s="14"/>
      <c r="C126" s="14"/>
    </row>
    <row r="127" spans="2:3" ht="15">
      <c r="B127" s="14"/>
      <c r="C127" s="14"/>
    </row>
    <row r="128" spans="2:3" ht="15">
      <c r="B128" s="14"/>
      <c r="C128" s="14"/>
    </row>
    <row r="129" spans="2:3" ht="15">
      <c r="B129" s="14"/>
      <c r="C129" s="14"/>
    </row>
    <row r="130" spans="2:3" ht="15">
      <c r="B130" s="14"/>
      <c r="C130" s="14"/>
    </row>
    <row r="131" spans="2:3" ht="15">
      <c r="B131" s="14"/>
      <c r="C131" s="14"/>
    </row>
    <row r="132" spans="2:3" ht="15">
      <c r="B132" s="14"/>
      <c r="C132" s="14"/>
    </row>
    <row r="133" spans="2:3" ht="15">
      <c r="B133" s="14"/>
      <c r="C133" s="14"/>
    </row>
    <row r="134" spans="2:3" ht="15">
      <c r="B134" s="14"/>
      <c r="C134" s="14"/>
    </row>
    <row r="135" spans="2:3" ht="15">
      <c r="B135" s="14"/>
      <c r="C135" s="14"/>
    </row>
    <row r="136" spans="2:3" ht="15">
      <c r="B136" s="14"/>
      <c r="C136" s="14"/>
    </row>
    <row r="137" spans="2:3" ht="15">
      <c r="B137" s="14"/>
      <c r="C137" s="14"/>
    </row>
    <row r="138" spans="2:3" ht="15">
      <c r="B138" s="14"/>
      <c r="C138" s="14"/>
    </row>
    <row r="139" spans="2:3" ht="15">
      <c r="B139" s="14"/>
      <c r="C139" s="14"/>
    </row>
    <row r="140" spans="2:3" ht="15">
      <c r="B140" s="14"/>
      <c r="C140" s="14"/>
    </row>
    <row r="141" spans="2:3" ht="15">
      <c r="B141" s="14"/>
      <c r="C141" s="14"/>
    </row>
    <row r="142" spans="2:3" ht="15">
      <c r="B142" s="14"/>
      <c r="C142" s="14"/>
    </row>
    <row r="143" spans="2:3" ht="15">
      <c r="B143" s="14"/>
      <c r="C143" s="14"/>
    </row>
    <row r="144" spans="2:3" ht="15">
      <c r="B144" s="14"/>
      <c r="C144" s="14"/>
    </row>
    <row r="145" spans="2:3" ht="15">
      <c r="B145" s="14"/>
      <c r="C145" s="14"/>
    </row>
    <row r="146" spans="2:3" ht="15">
      <c r="B146" s="14"/>
      <c r="C146" s="14"/>
    </row>
    <row r="147" spans="2:3" ht="15">
      <c r="B147" s="14"/>
      <c r="C147" s="14"/>
    </row>
    <row r="148" spans="2:3" ht="15">
      <c r="B148" s="14"/>
      <c r="C148" s="14"/>
    </row>
    <row r="149" spans="2:3" ht="15">
      <c r="B149" s="14"/>
      <c r="C149" s="14"/>
    </row>
    <row r="150" spans="2:3" ht="15">
      <c r="B150" s="14"/>
      <c r="C150" s="14"/>
    </row>
    <row r="151" spans="2:3" ht="15">
      <c r="B151" s="14"/>
      <c r="C151" s="14"/>
    </row>
    <row r="152" spans="2:3" ht="15">
      <c r="B152" s="14"/>
      <c r="C152" s="14"/>
    </row>
    <row r="153" spans="2:3" ht="15">
      <c r="B153" s="14"/>
      <c r="C153" s="14"/>
    </row>
    <row r="154" spans="2:3" ht="15">
      <c r="B154" s="14"/>
      <c r="C154" s="14"/>
    </row>
    <row r="155" spans="2:3" ht="15">
      <c r="B155" s="14"/>
      <c r="C155" s="14"/>
    </row>
    <row r="156" spans="2:3" ht="15">
      <c r="B156" s="14"/>
      <c r="C156" s="14"/>
    </row>
    <row r="157" spans="2:3" ht="15">
      <c r="B157" s="14"/>
      <c r="C157" s="14"/>
    </row>
    <row r="158" spans="2:3" ht="15">
      <c r="B158" s="14"/>
      <c r="C158" s="14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4"/>
      <c r="C206" s="14"/>
    </row>
    <row r="207" spans="2:3" ht="15">
      <c r="B207" s="14"/>
      <c r="C207" s="14"/>
    </row>
    <row r="208" spans="2:3" ht="15">
      <c r="B208" s="14"/>
      <c r="C208" s="14"/>
    </row>
    <row r="209" spans="2:3" ht="15">
      <c r="B209" s="14"/>
      <c r="C209" s="14"/>
    </row>
    <row r="210" spans="2:3" ht="15">
      <c r="B210" s="14"/>
      <c r="C210" s="14"/>
    </row>
    <row r="211" spans="2:3" ht="15">
      <c r="B211" s="14"/>
      <c r="C211" s="14"/>
    </row>
    <row r="212" spans="2:3" ht="15">
      <c r="B212" s="14"/>
      <c r="C212" s="14"/>
    </row>
    <row r="213" spans="2:3" ht="15">
      <c r="B213" s="14"/>
      <c r="C213" s="14"/>
    </row>
    <row r="214" spans="2:3" ht="15">
      <c r="B214" s="14"/>
      <c r="C214" s="14"/>
    </row>
    <row r="215" spans="2:3" ht="15">
      <c r="B215" s="14"/>
      <c r="C215" s="14"/>
    </row>
    <row r="216" spans="2:3" ht="15">
      <c r="B216" s="14"/>
      <c r="C216" s="14"/>
    </row>
    <row r="217" spans="2:3" ht="15">
      <c r="B217" s="14"/>
      <c r="C217" s="14"/>
    </row>
    <row r="218" spans="2:3" ht="15">
      <c r="B218" s="14"/>
      <c r="C218" s="14"/>
    </row>
    <row r="219" spans="2:3" ht="15">
      <c r="B219" s="14"/>
      <c r="C219" s="14"/>
    </row>
    <row r="220" spans="2:3" ht="15">
      <c r="B220" s="14"/>
      <c r="C220" s="14"/>
    </row>
    <row r="221" spans="2:3" ht="15">
      <c r="B221" s="14"/>
      <c r="C221" s="14"/>
    </row>
    <row r="222" spans="2:3" ht="15">
      <c r="B222" s="14"/>
      <c r="C222" s="14"/>
    </row>
    <row r="223" spans="2:3" ht="15">
      <c r="B223" s="14"/>
      <c r="C223" s="14"/>
    </row>
    <row r="224" spans="2:3" ht="15">
      <c r="B224" s="14"/>
      <c r="C224" s="14"/>
    </row>
    <row r="225" spans="2:3" ht="15">
      <c r="B225" s="14"/>
      <c r="C225" s="14"/>
    </row>
    <row r="226" spans="2:3" ht="15">
      <c r="B226" s="14"/>
      <c r="C226" s="14"/>
    </row>
    <row r="227" spans="2:3" ht="15">
      <c r="B227" s="14"/>
      <c r="C227" s="14"/>
    </row>
    <row r="228" spans="2:3" ht="15">
      <c r="B228" s="14"/>
      <c r="C228" s="14"/>
    </row>
    <row r="229" spans="2:3" ht="15">
      <c r="B229" s="14"/>
      <c r="C229" s="14"/>
    </row>
    <row r="230" spans="2:3" ht="15">
      <c r="B230" s="14"/>
      <c r="C230" s="14"/>
    </row>
    <row r="231" spans="2:3" ht="15">
      <c r="B231" s="14"/>
      <c r="C231" s="14"/>
    </row>
    <row r="232" spans="2:3" ht="15">
      <c r="B232" s="14"/>
      <c r="C232" s="14"/>
    </row>
    <row r="233" spans="2:3" ht="15">
      <c r="B233" s="14"/>
      <c r="C233" s="14"/>
    </row>
    <row r="234" spans="2:3" ht="15">
      <c r="B234" s="14"/>
      <c r="C234" s="14"/>
    </row>
    <row r="235" spans="2:3" ht="15">
      <c r="B235" s="14"/>
      <c r="C235" s="14"/>
    </row>
    <row r="236" spans="2:3" ht="15">
      <c r="B236" s="14"/>
      <c r="C236" s="14"/>
    </row>
    <row r="237" spans="2:3" ht="15">
      <c r="B237" s="14"/>
      <c r="C237" s="14"/>
    </row>
    <row r="238" spans="2:3" ht="15">
      <c r="B238" s="14"/>
      <c r="C238" s="14"/>
    </row>
    <row r="239" spans="2:3" ht="15">
      <c r="B239" s="14"/>
      <c r="C239" s="14"/>
    </row>
    <row r="240" spans="2:3" ht="15">
      <c r="B240" s="14"/>
      <c r="C240" s="14"/>
    </row>
    <row r="241" spans="2:3" ht="15">
      <c r="B241" s="14"/>
      <c r="C241" s="14"/>
    </row>
    <row r="242" spans="2:3" ht="15">
      <c r="B242" s="14"/>
      <c r="C242" s="14"/>
    </row>
    <row r="243" spans="2:3" ht="15">
      <c r="B243" s="14"/>
      <c r="C243" s="14"/>
    </row>
    <row r="244" spans="2:3" ht="15">
      <c r="B244" s="14"/>
      <c r="C244" s="14"/>
    </row>
    <row r="245" spans="2:3" ht="15">
      <c r="B245" s="14"/>
      <c r="C245" s="14"/>
    </row>
    <row r="246" spans="2:3" ht="15">
      <c r="B246" s="14"/>
      <c r="C246" s="14"/>
    </row>
    <row r="247" spans="2:3" ht="15">
      <c r="B247" s="14"/>
      <c r="C247" s="14"/>
    </row>
    <row r="248" spans="2:3" ht="15">
      <c r="B248" s="14"/>
      <c r="C248" s="14"/>
    </row>
    <row r="249" spans="2:3" ht="15">
      <c r="B249" s="14"/>
      <c r="C249" s="14"/>
    </row>
    <row r="250" spans="2:3" ht="15">
      <c r="B250" s="14"/>
      <c r="C250" s="14"/>
    </row>
    <row r="251" spans="2:3" ht="15">
      <c r="B251" s="14"/>
      <c r="C251" s="14"/>
    </row>
    <row r="252" spans="2:3" ht="15">
      <c r="B252" s="14"/>
      <c r="C252" s="14"/>
    </row>
    <row r="253" spans="2:3" ht="15">
      <c r="B253" s="14"/>
      <c r="C253" s="14"/>
    </row>
    <row r="254" spans="2:3" ht="15">
      <c r="B254" s="14"/>
      <c r="C254" s="14"/>
    </row>
    <row r="255" spans="2:3" ht="15">
      <c r="B255" s="14"/>
      <c r="C255" s="14"/>
    </row>
    <row r="256" spans="2:3" ht="15">
      <c r="B256" s="14"/>
      <c r="C256" s="14"/>
    </row>
    <row r="257" spans="2:3" ht="15">
      <c r="B257" s="14"/>
      <c r="C257" s="14"/>
    </row>
    <row r="258" spans="2:3" ht="15">
      <c r="B258" s="14"/>
      <c r="C258" s="14"/>
    </row>
    <row r="259" spans="2:3" ht="15">
      <c r="B259" s="14"/>
      <c r="C259" s="14"/>
    </row>
    <row r="260" spans="2:3" ht="15">
      <c r="B260" s="14"/>
      <c r="C260" s="14"/>
    </row>
    <row r="261" spans="2:3" ht="15">
      <c r="B261" s="14"/>
      <c r="C261" s="14"/>
    </row>
    <row r="262" spans="2:3" ht="15">
      <c r="B262" s="14"/>
      <c r="C262" s="14"/>
    </row>
    <row r="263" spans="2:3" ht="15">
      <c r="B263" s="14"/>
      <c r="C263" s="14"/>
    </row>
    <row r="264" spans="2:3" ht="15">
      <c r="B264" s="14"/>
      <c r="C264" s="14"/>
    </row>
    <row r="265" spans="2:3" ht="15">
      <c r="B265" s="14"/>
      <c r="C265" s="14"/>
    </row>
    <row r="266" spans="2:3" ht="15">
      <c r="B266" s="14"/>
      <c r="C266" s="14"/>
    </row>
    <row r="267" spans="2:3" ht="15">
      <c r="B267" s="14"/>
      <c r="C267" s="14"/>
    </row>
    <row r="268" spans="2:3" ht="15">
      <c r="B268" s="14"/>
      <c r="C268" s="14"/>
    </row>
    <row r="269" spans="2:3" ht="15">
      <c r="B269" s="14"/>
      <c r="C269" s="14"/>
    </row>
    <row r="270" spans="2:3" ht="15">
      <c r="B270" s="14"/>
      <c r="C270" s="14"/>
    </row>
    <row r="271" spans="2:3" ht="15">
      <c r="B271" s="14"/>
      <c r="C271" s="14"/>
    </row>
    <row r="272" spans="2:3" ht="15">
      <c r="B272" s="14"/>
      <c r="C272" s="14"/>
    </row>
    <row r="273" spans="2:3" ht="15">
      <c r="B273" s="14"/>
      <c r="C273" s="14"/>
    </row>
    <row r="274" spans="2:3" ht="15">
      <c r="B274" s="14"/>
      <c r="C274" s="14"/>
    </row>
    <row r="275" spans="2:3" ht="15">
      <c r="B275" s="14"/>
      <c r="C275" s="14"/>
    </row>
    <row r="276" spans="2:3" ht="15">
      <c r="B276" s="14"/>
      <c r="C276" s="14"/>
    </row>
    <row r="277" spans="2:3" ht="15">
      <c r="B277" s="14"/>
      <c r="C277" s="14"/>
    </row>
    <row r="278" spans="2:3" ht="15">
      <c r="B278" s="14"/>
      <c r="C278" s="14"/>
    </row>
    <row r="279" spans="2:3" ht="15">
      <c r="B279" s="14"/>
      <c r="C279" s="14"/>
    </row>
    <row r="280" spans="2:3" ht="15">
      <c r="B280" s="14"/>
      <c r="C280" s="14"/>
    </row>
    <row r="281" spans="2:3" ht="15">
      <c r="B281" s="14"/>
      <c r="C281" s="14"/>
    </row>
    <row r="282" spans="2:3" ht="15">
      <c r="B282" s="14"/>
      <c r="C282" s="14"/>
    </row>
    <row r="283" spans="2:3" ht="15">
      <c r="B283" s="14"/>
      <c r="C283" s="14"/>
    </row>
    <row r="284" spans="2:3" ht="15">
      <c r="B284" s="14"/>
      <c r="C284" s="14"/>
    </row>
    <row r="285" spans="2:3" ht="15">
      <c r="B285" s="14"/>
      <c r="C285" s="14"/>
    </row>
    <row r="286" spans="2:3" ht="15">
      <c r="B286" s="14"/>
      <c r="C286" s="14"/>
    </row>
    <row r="287" spans="2:3" ht="15">
      <c r="B287" s="14"/>
      <c r="C287" s="14"/>
    </row>
    <row r="288" spans="2:3" ht="15">
      <c r="B288" s="14"/>
      <c r="C288" s="14"/>
    </row>
    <row r="289" spans="2:3" ht="15">
      <c r="B289" s="14"/>
      <c r="C289" s="14"/>
    </row>
    <row r="290" spans="2:3" ht="15">
      <c r="B290" s="14"/>
      <c r="C290" s="14"/>
    </row>
    <row r="291" spans="2:3" ht="15">
      <c r="B291" s="14"/>
      <c r="C291" s="14"/>
    </row>
    <row r="292" spans="2:3" ht="15">
      <c r="B292" s="14"/>
      <c r="C292" s="14"/>
    </row>
    <row r="293" spans="2:3" ht="15">
      <c r="B293" s="14"/>
      <c r="C293" s="14"/>
    </row>
    <row r="294" spans="2:3" ht="15">
      <c r="B294" s="14"/>
      <c r="C294" s="14"/>
    </row>
    <row r="295" spans="2:3" ht="15">
      <c r="B295" s="14"/>
      <c r="C295" s="14"/>
    </row>
    <row r="296" spans="2:3" ht="15">
      <c r="B296" s="14"/>
      <c r="C296" s="14"/>
    </row>
    <row r="297" spans="2:3" ht="15">
      <c r="B297" s="14"/>
      <c r="C297" s="14"/>
    </row>
    <row r="298" spans="2:3" ht="15">
      <c r="B298" s="14"/>
      <c r="C298" s="14"/>
    </row>
    <row r="299" spans="2:3" ht="15">
      <c r="B299" s="14"/>
      <c r="C299" s="14"/>
    </row>
    <row r="300" spans="2:3" ht="15">
      <c r="B300" s="14"/>
      <c r="C300" s="14"/>
    </row>
    <row r="301" spans="2:3" ht="15">
      <c r="B301" s="14"/>
      <c r="C301" s="14"/>
    </row>
    <row r="302" spans="2:3" ht="15">
      <c r="B302" s="14"/>
      <c r="C302" s="14"/>
    </row>
    <row r="303" spans="2:3" ht="15">
      <c r="B303" s="14"/>
      <c r="C303" s="14"/>
    </row>
    <row r="304" spans="2:3" ht="15">
      <c r="B304" s="14"/>
      <c r="C304" s="14"/>
    </row>
    <row r="305" spans="2:3" ht="15">
      <c r="B305" s="14"/>
      <c r="C305" s="14"/>
    </row>
    <row r="306" spans="2:3" ht="15">
      <c r="B306" s="14"/>
      <c r="C306" s="14"/>
    </row>
    <row r="307" spans="2:3" ht="15">
      <c r="B307" s="14"/>
      <c r="C307" s="14"/>
    </row>
    <row r="308" spans="2:3" ht="15">
      <c r="B308" s="14"/>
      <c r="C308" s="14"/>
    </row>
    <row r="309" spans="2:3" ht="15">
      <c r="B309" s="14"/>
      <c r="C309" s="14"/>
    </row>
    <row r="310" spans="2:3" ht="15">
      <c r="B310" s="14"/>
      <c r="C310" s="14"/>
    </row>
    <row r="311" spans="2:3" ht="15">
      <c r="B311" s="14"/>
      <c r="C311" s="14"/>
    </row>
    <row r="312" spans="2:3" ht="15">
      <c r="B312" s="14"/>
      <c r="C312" s="14"/>
    </row>
    <row r="313" spans="2:3" ht="15">
      <c r="B313" s="14"/>
      <c r="C313" s="14"/>
    </row>
    <row r="314" spans="2:3" ht="15">
      <c r="B314" s="14"/>
      <c r="C314" s="14"/>
    </row>
    <row r="315" spans="2:3" ht="15">
      <c r="B315" s="14"/>
      <c r="C315" s="14"/>
    </row>
    <row r="316" spans="2:3" ht="15">
      <c r="B316" s="14"/>
      <c r="C316" s="14"/>
    </row>
    <row r="317" spans="2:3" ht="15">
      <c r="B317" s="14"/>
      <c r="C317" s="14"/>
    </row>
    <row r="318" spans="2:3" ht="15">
      <c r="B318" s="14"/>
      <c r="C318" s="14"/>
    </row>
    <row r="319" spans="2:3" ht="15">
      <c r="B319" s="14"/>
      <c r="C319" s="14"/>
    </row>
    <row r="320" spans="2:3" ht="15">
      <c r="B320" s="14"/>
      <c r="C320" s="14"/>
    </row>
    <row r="321" spans="2:3" ht="15">
      <c r="B321" s="14"/>
      <c r="C321" s="14"/>
    </row>
    <row r="322" spans="2:3" ht="15">
      <c r="B322" s="14"/>
      <c r="C322" s="14"/>
    </row>
    <row r="323" spans="2:3" ht="15">
      <c r="B323" s="14"/>
      <c r="C323" s="14"/>
    </row>
    <row r="324" spans="2:3" ht="15">
      <c r="B324" s="14"/>
      <c r="C324" s="14"/>
    </row>
    <row r="325" spans="2:3" ht="15">
      <c r="B325" s="14"/>
      <c r="C325" s="14"/>
    </row>
    <row r="326" spans="2:3" ht="15">
      <c r="B326" s="14"/>
      <c r="C326" s="14"/>
    </row>
    <row r="327" spans="2:3" ht="15">
      <c r="B327" s="14"/>
      <c r="C327" s="14"/>
    </row>
    <row r="328" spans="2:3" ht="15">
      <c r="B328" s="14"/>
      <c r="C328" s="14"/>
    </row>
    <row r="329" spans="2:3" ht="15">
      <c r="B329" s="14"/>
      <c r="C329" s="14"/>
    </row>
    <row r="330" spans="2:3" ht="15">
      <c r="B330" s="14"/>
      <c r="C330" s="14"/>
    </row>
    <row r="331" spans="2:3" ht="15">
      <c r="B331" s="14"/>
      <c r="C331" s="14"/>
    </row>
    <row r="332" spans="2:3" ht="15">
      <c r="B332" s="14"/>
      <c r="C332" s="14"/>
    </row>
    <row r="333" spans="2:3" ht="15">
      <c r="B333" s="14"/>
      <c r="C333" s="14"/>
    </row>
    <row r="334" spans="2:3" ht="15">
      <c r="B334" s="14"/>
      <c r="C334" s="14"/>
    </row>
    <row r="335" spans="2:3" ht="15">
      <c r="B335" s="14"/>
      <c r="C335" s="14"/>
    </row>
    <row r="336" spans="2:3" ht="15">
      <c r="B336" s="14"/>
      <c r="C336" s="14"/>
    </row>
    <row r="337" spans="2:3" ht="15">
      <c r="B337" s="14"/>
      <c r="C337" s="14"/>
    </row>
    <row r="338" spans="2:3" ht="15">
      <c r="B338" s="14"/>
      <c r="C338" s="14"/>
    </row>
    <row r="339" spans="2:3" ht="15">
      <c r="B339" s="14"/>
      <c r="C339" s="14"/>
    </row>
    <row r="340" spans="2:3" ht="15">
      <c r="B340" s="14"/>
      <c r="C340" s="14"/>
    </row>
    <row r="341" spans="2:3" ht="15">
      <c r="B341" s="14"/>
      <c r="C341" s="14"/>
    </row>
    <row r="342" spans="2:3" ht="15">
      <c r="B342" s="14"/>
      <c r="C342" s="14"/>
    </row>
    <row r="343" spans="2:3" ht="15">
      <c r="B343" s="14"/>
      <c r="C343" s="14"/>
    </row>
    <row r="344" spans="2:3" ht="15">
      <c r="B344" s="14"/>
      <c r="C344" s="14"/>
    </row>
    <row r="345" spans="2:3" ht="15">
      <c r="B345" s="14"/>
      <c r="C345" s="14"/>
    </row>
    <row r="346" spans="2:3" ht="15">
      <c r="B346" s="14"/>
      <c r="C346" s="14"/>
    </row>
    <row r="347" spans="2:3" ht="15">
      <c r="B347" s="14"/>
      <c r="C347" s="14"/>
    </row>
    <row r="348" spans="2:3" ht="15">
      <c r="B348" s="14"/>
      <c r="C348" s="14"/>
    </row>
    <row r="349" spans="2:3" ht="15">
      <c r="B349" s="14"/>
      <c r="C349" s="14"/>
    </row>
    <row r="350" spans="2:3" ht="15">
      <c r="B350" s="14"/>
      <c r="C350" s="14"/>
    </row>
    <row r="351" spans="2:3" ht="15">
      <c r="B351" s="14"/>
      <c r="C351" s="14"/>
    </row>
    <row r="352" spans="2:3" ht="15">
      <c r="B352" s="14"/>
      <c r="C352" s="14"/>
    </row>
    <row r="353" spans="2:3" ht="15">
      <c r="B353" s="14"/>
      <c r="C353" s="14"/>
    </row>
    <row r="354" spans="2:3" ht="15">
      <c r="B354" s="14"/>
      <c r="C354" s="14"/>
    </row>
    <row r="355" spans="2:3" ht="15">
      <c r="B355" s="14"/>
      <c r="C355" s="14"/>
    </row>
    <row r="356" spans="2:3" ht="15">
      <c r="B356" s="14"/>
      <c r="C356" s="14"/>
    </row>
    <row r="357" spans="2:3" ht="15">
      <c r="B357" s="14"/>
      <c r="C357" s="14"/>
    </row>
    <row r="358" spans="2:3" ht="15">
      <c r="B358" s="14"/>
      <c r="C358" s="14"/>
    </row>
    <row r="359" spans="2:3" ht="15">
      <c r="B359" s="14"/>
      <c r="C359" s="14"/>
    </row>
    <row r="360" spans="2:3" ht="15">
      <c r="B360" s="14"/>
      <c r="C360" s="14"/>
    </row>
    <row r="361" spans="2:3" ht="15">
      <c r="B361" s="14"/>
      <c r="C361" s="14"/>
    </row>
    <row r="362" spans="2:3" ht="15">
      <c r="B362" s="14"/>
      <c r="C362" s="14"/>
    </row>
    <row r="363" spans="2:3" ht="15">
      <c r="B363" s="14"/>
      <c r="C363" s="14"/>
    </row>
    <row r="364" spans="2:3" ht="15">
      <c r="B364" s="14"/>
      <c r="C364" s="14"/>
    </row>
    <row r="365" spans="2:3" ht="15">
      <c r="B365" s="14"/>
      <c r="C365" s="14"/>
    </row>
    <row r="366" spans="2:3" ht="15">
      <c r="B366" s="14"/>
      <c r="C366" s="14"/>
    </row>
    <row r="367" spans="2:3" ht="15">
      <c r="B367" s="14"/>
      <c r="C367" s="14"/>
    </row>
    <row r="368" spans="2:3" ht="15">
      <c r="B368" s="14"/>
      <c r="C368" s="14"/>
    </row>
    <row r="369" spans="2:3" ht="15">
      <c r="B369" s="14"/>
      <c r="C369" s="14"/>
    </row>
    <row r="370" spans="2:3" ht="15">
      <c r="B370" s="14"/>
      <c r="C370" s="14"/>
    </row>
    <row r="371" spans="2:3" ht="15">
      <c r="B371" s="14"/>
      <c r="C371" s="14"/>
    </row>
    <row r="372" spans="2:3" ht="15">
      <c r="B372" s="14"/>
      <c r="C372" s="14"/>
    </row>
    <row r="373" spans="2:3" ht="15">
      <c r="B373" s="14"/>
      <c r="C373" s="14"/>
    </row>
    <row r="374" spans="2:3" ht="15">
      <c r="B374" s="14"/>
      <c r="C374" s="14"/>
    </row>
    <row r="375" spans="2:3" ht="15">
      <c r="B375" s="14"/>
      <c r="C375" s="14"/>
    </row>
    <row r="376" spans="2:3" ht="15">
      <c r="B376" s="14"/>
      <c r="C376" s="14"/>
    </row>
    <row r="377" spans="2:3" ht="15">
      <c r="B377" s="14"/>
      <c r="C377" s="14"/>
    </row>
    <row r="378" spans="2:3" ht="15">
      <c r="B378" s="14"/>
      <c r="C378" s="14"/>
    </row>
    <row r="379" spans="2:3" ht="15">
      <c r="B379" s="14"/>
      <c r="C379" s="14"/>
    </row>
    <row r="380" spans="2:3" ht="15">
      <c r="B380" s="14"/>
      <c r="C380" s="14"/>
    </row>
    <row r="381" spans="2:3" ht="15">
      <c r="B381" s="14"/>
      <c r="C381" s="14"/>
    </row>
    <row r="382" spans="2:3" ht="15">
      <c r="B382" s="14"/>
      <c r="C382" s="14"/>
    </row>
    <row r="383" spans="2:3" ht="15">
      <c r="B383" s="14"/>
      <c r="C383" s="14"/>
    </row>
    <row r="384" spans="2:3" ht="15">
      <c r="B384" s="14"/>
      <c r="C384" s="14"/>
    </row>
    <row r="385" spans="2:3" ht="15">
      <c r="B385" s="14"/>
      <c r="C385" s="14"/>
    </row>
    <row r="386" spans="2:3" ht="15">
      <c r="B386" s="14"/>
      <c r="C386" s="14"/>
    </row>
    <row r="387" spans="2:3" ht="15">
      <c r="B387" s="14"/>
      <c r="C387" s="14"/>
    </row>
    <row r="388" spans="2:3" ht="15">
      <c r="B388" s="14"/>
      <c r="C388" s="14"/>
    </row>
    <row r="389" spans="2:3" ht="15">
      <c r="B389" s="14"/>
      <c r="C389" s="14"/>
    </row>
    <row r="390" spans="2:3" ht="15">
      <c r="B390" s="14"/>
      <c r="C390" s="14"/>
    </row>
  </sheetData>
  <sheetProtection/>
  <mergeCells count="3">
    <mergeCell ref="B10:C10"/>
    <mergeCell ref="B12:C12"/>
    <mergeCell ref="A1:I2"/>
  </mergeCells>
  <printOptions/>
  <pageMargins left="0.1968503937007874" right="0.1968503937007874" top="0" bottom="0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.57421875" style="0" customWidth="1"/>
    <col min="2" max="2" width="46.140625" style="0" customWidth="1"/>
    <col min="3" max="3" width="14.00390625" style="0" customWidth="1"/>
    <col min="4" max="5" width="12.57421875" style="0" customWidth="1"/>
    <col min="6" max="6" width="11.421875" style="0" bestFit="1" customWidth="1"/>
    <col min="8" max="8" width="11.28125" style="0" customWidth="1"/>
    <col min="9" max="9" width="11.00390625" style="0" customWidth="1"/>
  </cols>
  <sheetData>
    <row r="1" spans="1:12" ht="18.75">
      <c r="A1" s="26" t="s">
        <v>106</v>
      </c>
      <c r="B1" s="26"/>
      <c r="C1" s="26"/>
      <c r="D1" s="26"/>
      <c r="E1" s="26"/>
      <c r="F1" s="26"/>
      <c r="G1" s="26"/>
      <c r="H1" s="26"/>
      <c r="I1" s="26"/>
      <c r="J1" s="10"/>
      <c r="K1" s="10"/>
      <c r="L1" s="10"/>
    </row>
    <row r="2" spans="1:12" ht="18.75">
      <c r="A2" s="26"/>
      <c r="B2" s="26"/>
      <c r="C2" s="26"/>
      <c r="D2" s="26"/>
      <c r="E2" s="26"/>
      <c r="F2" s="26"/>
      <c r="G2" s="26"/>
      <c r="H2" s="26"/>
      <c r="I2" s="26"/>
      <c r="J2" s="10"/>
      <c r="K2" s="10"/>
      <c r="L2" s="10"/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4.25" thickBot="1">
      <c r="A4" s="1"/>
      <c r="B4" s="7" t="s">
        <v>94</v>
      </c>
      <c r="C4" s="2">
        <v>44206</v>
      </c>
      <c r="D4" s="1"/>
      <c r="E4" s="1"/>
      <c r="F4" s="1"/>
      <c r="G4" s="1"/>
      <c r="H4" s="1"/>
      <c r="I4" s="1"/>
      <c r="J4" s="1"/>
      <c r="K4" s="1"/>
      <c r="L4" s="1"/>
    </row>
    <row r="5" spans="1:12" ht="29.25" thickBot="1">
      <c r="A5" s="1"/>
      <c r="B5" s="9" t="s">
        <v>1</v>
      </c>
      <c r="C5" s="8">
        <f>SUM(C14:C101)</f>
        <v>18312</v>
      </c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>
      <c r="A6" s="1"/>
      <c r="B6" s="4"/>
      <c r="C6" s="4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>
      <c r="A7" s="1"/>
      <c r="B7" s="3" t="s">
        <v>2</v>
      </c>
      <c r="C7" s="4">
        <v>17634</v>
      </c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>
      <c r="A8" s="1"/>
      <c r="B8" s="3" t="s">
        <v>3</v>
      </c>
      <c r="C8" s="4">
        <v>666</v>
      </c>
      <c r="D8" s="1"/>
      <c r="E8" s="1"/>
      <c r="F8" s="1"/>
      <c r="G8" s="1"/>
      <c r="H8" s="1"/>
      <c r="I8" s="1"/>
      <c r="J8" s="1"/>
      <c r="K8" s="1"/>
      <c r="L8" s="1"/>
    </row>
    <row r="9" spans="1:12" ht="15.75" thickBot="1">
      <c r="A9" s="1"/>
      <c r="B9" s="3" t="s">
        <v>4</v>
      </c>
      <c r="C9" s="4">
        <v>30</v>
      </c>
      <c r="D9" s="1"/>
      <c r="E9" s="1"/>
      <c r="F9" s="1"/>
      <c r="G9" s="1"/>
      <c r="H9" s="1"/>
      <c r="I9" s="1"/>
      <c r="J9" s="1"/>
      <c r="K9" s="1"/>
      <c r="L9" s="1"/>
    </row>
    <row r="10" spans="1:12" ht="15.75" thickBot="1">
      <c r="A10" s="1"/>
      <c r="B10" s="23"/>
      <c r="C10" s="23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thickBot="1">
      <c r="A11" s="1"/>
      <c r="B11" s="5" t="s">
        <v>0</v>
      </c>
      <c r="C11" s="6">
        <v>33</v>
      </c>
      <c r="D11" s="1"/>
      <c r="E11" s="1"/>
      <c r="F11" s="1"/>
      <c r="G11" s="1"/>
      <c r="H11" s="1"/>
      <c r="I11" s="1"/>
      <c r="J11" s="14"/>
      <c r="K11" s="14"/>
      <c r="L11" s="1"/>
    </row>
    <row r="12" spans="1:12" ht="15">
      <c r="A12" s="1"/>
      <c r="B12" s="24"/>
      <c r="C12" s="25"/>
      <c r="D12" s="1"/>
      <c r="E12" s="1"/>
      <c r="F12" s="1"/>
      <c r="G12" s="1"/>
      <c r="H12" s="1"/>
      <c r="I12" s="1"/>
      <c r="J12" s="14"/>
      <c r="K12" s="14"/>
      <c r="L12" s="1"/>
    </row>
    <row r="13" spans="1:12" ht="150">
      <c r="A13" s="15" t="s">
        <v>99</v>
      </c>
      <c r="B13" s="16" t="s">
        <v>5</v>
      </c>
      <c r="C13" s="16" t="s">
        <v>107</v>
      </c>
      <c r="D13" s="15" t="s">
        <v>95</v>
      </c>
      <c r="E13" s="21" t="s">
        <v>104</v>
      </c>
      <c r="F13" s="15" t="s">
        <v>97</v>
      </c>
      <c r="G13" s="15" t="s">
        <v>108</v>
      </c>
      <c r="H13" s="15" t="s">
        <v>100</v>
      </c>
      <c r="I13" s="17" t="s">
        <v>101</v>
      </c>
      <c r="J13" s="20"/>
      <c r="K13" s="14"/>
      <c r="L13" s="1"/>
    </row>
    <row r="14" spans="1:12" ht="45">
      <c r="A14" s="22">
        <v>1</v>
      </c>
      <c r="B14" s="22" t="s">
        <v>7</v>
      </c>
      <c r="C14" s="22">
        <v>229</v>
      </c>
      <c r="D14" s="27">
        <f aca="true" t="shared" si="0" ref="D14:D77">C14/$C$5</f>
        <v>0.012505460899956312</v>
      </c>
      <c r="E14" s="22">
        <v>2</v>
      </c>
      <c r="F14" s="27">
        <f>E14/C14</f>
        <v>0.008733624454148471</v>
      </c>
      <c r="G14" s="22">
        <v>8</v>
      </c>
      <c r="H14" s="12">
        <f>G14/C14</f>
        <v>0.034934497816593885</v>
      </c>
      <c r="I14" s="18">
        <f>G14/E14</f>
        <v>4</v>
      </c>
      <c r="J14" s="19"/>
      <c r="K14" s="14"/>
      <c r="L14" s="1"/>
    </row>
    <row r="15" spans="1:12" ht="15">
      <c r="A15" s="22">
        <v>2</v>
      </c>
      <c r="B15" s="22" t="s">
        <v>6</v>
      </c>
      <c r="C15" s="22">
        <v>1</v>
      </c>
      <c r="D15" s="27">
        <f t="shared" si="0"/>
        <v>5.4608999563128004E-05</v>
      </c>
      <c r="E15" s="22">
        <v>1</v>
      </c>
      <c r="F15" s="27">
        <f>E15/C15</f>
        <v>1</v>
      </c>
      <c r="G15" s="22">
        <v>0</v>
      </c>
      <c r="H15" s="12">
        <f>G15/C15</f>
        <v>0</v>
      </c>
      <c r="I15" s="13">
        <f aca="true" t="shared" si="1" ref="I15:I78">G15/E15</f>
        <v>0</v>
      </c>
      <c r="J15" s="1"/>
      <c r="K15" s="1"/>
      <c r="L15" s="1"/>
    </row>
    <row r="16" spans="1:12" ht="15">
      <c r="A16" s="22">
        <v>3</v>
      </c>
      <c r="B16" s="22" t="s">
        <v>8</v>
      </c>
      <c r="C16" s="22">
        <v>64</v>
      </c>
      <c r="D16" s="27">
        <f t="shared" si="0"/>
        <v>0.0034949759720401923</v>
      </c>
      <c r="E16" s="22">
        <v>0</v>
      </c>
      <c r="F16" s="27">
        <f>E16/C16</f>
        <v>0</v>
      </c>
      <c r="G16" s="22">
        <v>0</v>
      </c>
      <c r="H16" s="12">
        <f>G16/C16</f>
        <v>0</v>
      </c>
      <c r="I16" s="13" t="s">
        <v>96</v>
      </c>
      <c r="J16" s="1"/>
      <c r="K16" s="1"/>
      <c r="L16" s="1"/>
    </row>
    <row r="17" spans="1:12" ht="15">
      <c r="A17" s="22">
        <v>5</v>
      </c>
      <c r="B17" s="22" t="s">
        <v>9</v>
      </c>
      <c r="C17" s="22">
        <v>0</v>
      </c>
      <c r="D17" s="27">
        <f t="shared" si="0"/>
        <v>0</v>
      </c>
      <c r="E17" s="22">
        <v>0</v>
      </c>
      <c r="F17" s="27" t="s">
        <v>96</v>
      </c>
      <c r="G17" s="22">
        <v>0</v>
      </c>
      <c r="H17" s="12" t="s">
        <v>96</v>
      </c>
      <c r="I17" s="13" t="s">
        <v>96</v>
      </c>
      <c r="J17" s="1"/>
      <c r="K17" s="1"/>
      <c r="L17" s="1"/>
    </row>
    <row r="18" spans="1:12" ht="15">
      <c r="A18" s="22">
        <v>6</v>
      </c>
      <c r="B18" s="22" t="s">
        <v>10</v>
      </c>
      <c r="C18" s="22">
        <v>2</v>
      </c>
      <c r="D18" s="27">
        <f t="shared" si="0"/>
        <v>0.00010921799912625601</v>
      </c>
      <c r="E18" s="22">
        <v>0</v>
      </c>
      <c r="F18" s="27">
        <f>E18/C18</f>
        <v>0</v>
      </c>
      <c r="G18" s="22">
        <v>0</v>
      </c>
      <c r="H18" s="12">
        <f>G18/C18</f>
        <v>0</v>
      </c>
      <c r="I18" s="13" t="s">
        <v>96</v>
      </c>
      <c r="J18" s="1"/>
      <c r="K18" s="1"/>
      <c r="L18" s="1"/>
    </row>
    <row r="19" spans="1:12" ht="15">
      <c r="A19" s="22">
        <v>7</v>
      </c>
      <c r="B19" s="22" t="s">
        <v>11</v>
      </c>
      <c r="C19" s="22">
        <v>0</v>
      </c>
      <c r="D19" s="27">
        <f t="shared" si="0"/>
        <v>0</v>
      </c>
      <c r="E19" s="22">
        <v>0</v>
      </c>
      <c r="F19" s="27" t="s">
        <v>96</v>
      </c>
      <c r="G19" s="22">
        <v>0</v>
      </c>
      <c r="H19" s="12" t="s">
        <v>96</v>
      </c>
      <c r="I19" s="13" t="s">
        <v>96</v>
      </c>
      <c r="J19" s="1"/>
      <c r="K19" s="1"/>
      <c r="L19" s="1"/>
    </row>
    <row r="20" spans="1:12" ht="15">
      <c r="A20" s="22">
        <v>8</v>
      </c>
      <c r="B20" s="22" t="s">
        <v>12</v>
      </c>
      <c r="C20" s="22">
        <v>12</v>
      </c>
      <c r="D20" s="27">
        <f t="shared" si="0"/>
        <v>0.000655307994757536</v>
      </c>
      <c r="E20" s="22">
        <v>0</v>
      </c>
      <c r="F20" s="27">
        <f aca="true" t="shared" si="2" ref="F20:F40">E20/C20</f>
        <v>0</v>
      </c>
      <c r="G20" s="22">
        <v>0</v>
      </c>
      <c r="H20" s="12">
        <f aca="true" t="shared" si="3" ref="H20:H40">G20/C20</f>
        <v>0</v>
      </c>
      <c r="I20" s="13" t="s">
        <v>96</v>
      </c>
      <c r="J20" s="1"/>
      <c r="K20" s="1"/>
      <c r="L20" s="1"/>
    </row>
    <row r="21" spans="1:12" ht="30">
      <c r="A21" s="22">
        <v>9</v>
      </c>
      <c r="B21" s="22" t="s">
        <v>13</v>
      </c>
      <c r="C21" s="22">
        <v>8</v>
      </c>
      <c r="D21" s="27">
        <f t="shared" si="0"/>
        <v>0.00043687199650502403</v>
      </c>
      <c r="E21" s="22">
        <v>1</v>
      </c>
      <c r="F21" s="27">
        <f t="shared" si="2"/>
        <v>0.125</v>
      </c>
      <c r="G21" s="22">
        <v>0</v>
      </c>
      <c r="H21" s="12">
        <f t="shared" si="3"/>
        <v>0</v>
      </c>
      <c r="I21" s="13">
        <f t="shared" si="1"/>
        <v>0</v>
      </c>
      <c r="J21" s="1"/>
      <c r="K21" s="1"/>
      <c r="L21" s="1"/>
    </row>
    <row r="22" spans="1:12" ht="15">
      <c r="A22" s="22">
        <v>10</v>
      </c>
      <c r="B22" s="22" t="s">
        <v>14</v>
      </c>
      <c r="C22" s="22">
        <v>236</v>
      </c>
      <c r="D22" s="27">
        <f t="shared" si="0"/>
        <v>0.012887723896898209</v>
      </c>
      <c r="E22" s="22">
        <v>5</v>
      </c>
      <c r="F22" s="27">
        <f t="shared" si="2"/>
        <v>0.0211864406779661</v>
      </c>
      <c r="G22" s="22">
        <v>2</v>
      </c>
      <c r="H22" s="12">
        <f t="shared" si="3"/>
        <v>0.00847457627118644</v>
      </c>
      <c r="I22" s="13">
        <f t="shared" si="1"/>
        <v>0.4</v>
      </c>
      <c r="J22" s="1"/>
      <c r="K22" s="1"/>
      <c r="L22" s="1"/>
    </row>
    <row r="23" spans="1:12" ht="15">
      <c r="A23" s="22">
        <v>11</v>
      </c>
      <c r="B23" s="22" t="s">
        <v>15</v>
      </c>
      <c r="C23" s="22">
        <v>20</v>
      </c>
      <c r="D23" s="27">
        <f t="shared" si="0"/>
        <v>0.00109217999126256</v>
      </c>
      <c r="E23" s="22">
        <v>0</v>
      </c>
      <c r="F23" s="27">
        <f t="shared" si="2"/>
        <v>0</v>
      </c>
      <c r="G23" s="22">
        <v>0</v>
      </c>
      <c r="H23" s="12">
        <f t="shared" si="3"/>
        <v>0</v>
      </c>
      <c r="I23" s="13" t="s">
        <v>96</v>
      </c>
      <c r="J23" s="1"/>
      <c r="K23" s="1"/>
      <c r="L23" s="1"/>
    </row>
    <row r="24" spans="1:12" ht="15">
      <c r="A24" s="22">
        <v>12</v>
      </c>
      <c r="B24" s="22" t="s">
        <v>16</v>
      </c>
      <c r="C24" s="22">
        <v>1</v>
      </c>
      <c r="D24" s="27">
        <f t="shared" si="0"/>
        <v>5.4608999563128004E-05</v>
      </c>
      <c r="E24" s="22">
        <v>0</v>
      </c>
      <c r="F24" s="27">
        <f t="shared" si="2"/>
        <v>0</v>
      </c>
      <c r="G24" s="22">
        <v>0</v>
      </c>
      <c r="H24" s="12">
        <f t="shared" si="3"/>
        <v>0</v>
      </c>
      <c r="I24" s="13" t="s">
        <v>96</v>
      </c>
      <c r="J24" s="1"/>
      <c r="K24" s="1"/>
      <c r="L24" s="1"/>
    </row>
    <row r="25" spans="1:12" ht="15">
      <c r="A25" s="22">
        <v>13</v>
      </c>
      <c r="B25" s="22" t="s">
        <v>17</v>
      </c>
      <c r="C25" s="22">
        <v>29</v>
      </c>
      <c r="D25" s="27">
        <f t="shared" si="0"/>
        <v>0.0015836609873307122</v>
      </c>
      <c r="E25" s="22">
        <v>1</v>
      </c>
      <c r="F25" s="27">
        <f t="shared" si="2"/>
        <v>0.034482758620689655</v>
      </c>
      <c r="G25" s="22">
        <v>2</v>
      </c>
      <c r="H25" s="12">
        <f t="shared" si="3"/>
        <v>0.06896551724137931</v>
      </c>
      <c r="I25" s="13">
        <f t="shared" si="1"/>
        <v>2</v>
      </c>
      <c r="J25" s="1"/>
      <c r="K25" s="1"/>
      <c r="L25" s="1"/>
    </row>
    <row r="26" spans="1:12" ht="15">
      <c r="A26" s="22">
        <v>14</v>
      </c>
      <c r="B26" s="22" t="s">
        <v>18</v>
      </c>
      <c r="C26" s="22">
        <v>63</v>
      </c>
      <c r="D26" s="27">
        <f t="shared" si="0"/>
        <v>0.0034403669724770644</v>
      </c>
      <c r="E26" s="22">
        <v>2</v>
      </c>
      <c r="F26" s="27">
        <f t="shared" si="2"/>
        <v>0.031746031746031744</v>
      </c>
      <c r="G26" s="22">
        <v>1</v>
      </c>
      <c r="H26" s="12">
        <f t="shared" si="3"/>
        <v>0.015873015873015872</v>
      </c>
      <c r="I26" s="13">
        <f t="shared" si="1"/>
        <v>0.5</v>
      </c>
      <c r="J26" s="1"/>
      <c r="K26" s="1"/>
      <c r="L26" s="1"/>
    </row>
    <row r="27" spans="1:12" ht="15">
      <c r="A27" s="22">
        <v>15</v>
      </c>
      <c r="B27" s="22" t="s">
        <v>19</v>
      </c>
      <c r="C27" s="22">
        <v>11</v>
      </c>
      <c r="D27" s="27">
        <f t="shared" si="0"/>
        <v>0.000600698995194408</v>
      </c>
      <c r="E27" s="22">
        <v>0</v>
      </c>
      <c r="F27" s="27">
        <f t="shared" si="2"/>
        <v>0</v>
      </c>
      <c r="G27" s="22">
        <v>0</v>
      </c>
      <c r="H27" s="12">
        <f t="shared" si="3"/>
        <v>0</v>
      </c>
      <c r="I27" s="13" t="s">
        <v>96</v>
      </c>
      <c r="J27" s="1"/>
      <c r="K27" s="1"/>
      <c r="L27" s="1"/>
    </row>
    <row r="28" spans="1:12" ht="45">
      <c r="A28" s="22">
        <v>16</v>
      </c>
      <c r="B28" s="22" t="s">
        <v>20</v>
      </c>
      <c r="C28" s="22">
        <v>46</v>
      </c>
      <c r="D28" s="27">
        <f t="shared" si="0"/>
        <v>0.002512013979903888</v>
      </c>
      <c r="E28" s="22">
        <v>0</v>
      </c>
      <c r="F28" s="27">
        <f t="shared" si="2"/>
        <v>0</v>
      </c>
      <c r="G28" s="22">
        <v>1</v>
      </c>
      <c r="H28" s="12">
        <f t="shared" si="3"/>
        <v>0.021739130434782608</v>
      </c>
      <c r="I28" s="13" t="s">
        <v>96</v>
      </c>
      <c r="J28" s="1"/>
      <c r="K28" s="1"/>
      <c r="L28" s="1"/>
    </row>
    <row r="29" spans="1:12" ht="15">
      <c r="A29" s="22">
        <v>17</v>
      </c>
      <c r="B29" s="22" t="s">
        <v>21</v>
      </c>
      <c r="C29" s="22">
        <v>13</v>
      </c>
      <c r="D29" s="27">
        <f t="shared" si="0"/>
        <v>0.000709916994320664</v>
      </c>
      <c r="E29" s="22">
        <v>0</v>
      </c>
      <c r="F29" s="27">
        <f t="shared" si="2"/>
        <v>0</v>
      </c>
      <c r="G29" s="22">
        <v>0</v>
      </c>
      <c r="H29" s="12">
        <f t="shared" si="3"/>
        <v>0</v>
      </c>
      <c r="I29" s="13" t="s">
        <v>96</v>
      </c>
      <c r="J29" s="1"/>
      <c r="K29" s="1"/>
      <c r="L29" s="1"/>
    </row>
    <row r="30" spans="1:12" ht="30">
      <c r="A30" s="22">
        <v>18</v>
      </c>
      <c r="B30" s="22" t="s">
        <v>22</v>
      </c>
      <c r="C30" s="22">
        <v>62</v>
      </c>
      <c r="D30" s="27">
        <f t="shared" si="0"/>
        <v>0.003385757972913936</v>
      </c>
      <c r="E30" s="22">
        <v>1</v>
      </c>
      <c r="F30" s="27">
        <f t="shared" si="2"/>
        <v>0.016129032258064516</v>
      </c>
      <c r="G30" s="22">
        <v>0</v>
      </c>
      <c r="H30" s="12">
        <f t="shared" si="3"/>
        <v>0</v>
      </c>
      <c r="I30" s="13">
        <f t="shared" si="1"/>
        <v>0</v>
      </c>
      <c r="J30" s="1"/>
      <c r="K30" s="1"/>
      <c r="L30" s="1"/>
    </row>
    <row r="31" spans="1:12" ht="15">
      <c r="A31" s="22">
        <v>19</v>
      </c>
      <c r="B31" s="22" t="s">
        <v>23</v>
      </c>
      <c r="C31" s="22">
        <v>1</v>
      </c>
      <c r="D31" s="27">
        <f t="shared" si="0"/>
        <v>5.4608999563128004E-05</v>
      </c>
      <c r="E31" s="22">
        <v>0</v>
      </c>
      <c r="F31" s="27">
        <f t="shared" si="2"/>
        <v>0</v>
      </c>
      <c r="G31" s="22">
        <v>0</v>
      </c>
      <c r="H31" s="12">
        <f t="shared" si="3"/>
        <v>0</v>
      </c>
      <c r="I31" s="13" t="s">
        <v>96</v>
      </c>
      <c r="J31" s="1"/>
      <c r="K31" s="1"/>
      <c r="L31" s="1"/>
    </row>
    <row r="32" spans="1:12" ht="30">
      <c r="A32" s="22">
        <v>20</v>
      </c>
      <c r="B32" s="22" t="s">
        <v>24</v>
      </c>
      <c r="C32" s="22">
        <v>14</v>
      </c>
      <c r="D32" s="27">
        <f t="shared" si="0"/>
        <v>0.0007645259938837921</v>
      </c>
      <c r="E32" s="22">
        <v>1</v>
      </c>
      <c r="F32" s="27">
        <f t="shared" si="2"/>
        <v>0.07142857142857142</v>
      </c>
      <c r="G32" s="22">
        <v>0</v>
      </c>
      <c r="H32" s="12">
        <f t="shared" si="3"/>
        <v>0</v>
      </c>
      <c r="I32" s="13">
        <f t="shared" si="1"/>
        <v>0</v>
      </c>
      <c r="J32" s="1"/>
      <c r="K32" s="1"/>
      <c r="L32" s="1"/>
    </row>
    <row r="33" spans="1:12" ht="30">
      <c r="A33" s="22">
        <v>21</v>
      </c>
      <c r="B33" s="22" t="s">
        <v>25</v>
      </c>
      <c r="C33" s="22">
        <v>1</v>
      </c>
      <c r="D33" s="27">
        <f t="shared" si="0"/>
        <v>5.4608999563128004E-05</v>
      </c>
      <c r="E33" s="22">
        <v>0</v>
      </c>
      <c r="F33" s="27">
        <f t="shared" si="2"/>
        <v>0</v>
      </c>
      <c r="G33" s="22">
        <v>0</v>
      </c>
      <c r="H33" s="12">
        <f t="shared" si="3"/>
        <v>0</v>
      </c>
      <c r="I33" s="13" t="s">
        <v>96</v>
      </c>
      <c r="J33" s="1"/>
      <c r="K33" s="1"/>
      <c r="L33" s="1"/>
    </row>
    <row r="34" spans="1:12" ht="30">
      <c r="A34" s="22">
        <v>22</v>
      </c>
      <c r="B34" s="22" t="s">
        <v>26</v>
      </c>
      <c r="C34" s="22">
        <v>64</v>
      </c>
      <c r="D34" s="27">
        <f t="shared" si="0"/>
        <v>0.0034949759720401923</v>
      </c>
      <c r="E34" s="22">
        <v>2</v>
      </c>
      <c r="F34" s="27">
        <f t="shared" si="2"/>
        <v>0.03125</v>
      </c>
      <c r="G34" s="22">
        <v>0</v>
      </c>
      <c r="H34" s="12">
        <f t="shared" si="3"/>
        <v>0</v>
      </c>
      <c r="I34" s="13">
        <f t="shared" si="1"/>
        <v>0</v>
      </c>
      <c r="J34" s="1"/>
      <c r="K34" s="1"/>
      <c r="L34" s="1"/>
    </row>
    <row r="35" spans="1:12" ht="30">
      <c r="A35" s="22">
        <v>23</v>
      </c>
      <c r="B35" s="22" t="s">
        <v>27</v>
      </c>
      <c r="C35" s="22">
        <v>105</v>
      </c>
      <c r="D35" s="27">
        <f t="shared" si="0"/>
        <v>0.005733944954128441</v>
      </c>
      <c r="E35" s="22">
        <v>3</v>
      </c>
      <c r="F35" s="27">
        <f t="shared" si="2"/>
        <v>0.02857142857142857</v>
      </c>
      <c r="G35" s="22">
        <v>0</v>
      </c>
      <c r="H35" s="12">
        <f t="shared" si="3"/>
        <v>0</v>
      </c>
      <c r="I35" s="13">
        <f t="shared" si="1"/>
        <v>0</v>
      </c>
      <c r="J35" s="1"/>
      <c r="K35" s="1"/>
      <c r="L35" s="1"/>
    </row>
    <row r="36" spans="1:12" ht="15">
      <c r="A36" s="22">
        <v>24</v>
      </c>
      <c r="B36" s="22" t="s">
        <v>28</v>
      </c>
      <c r="C36" s="22">
        <v>8</v>
      </c>
      <c r="D36" s="27">
        <f t="shared" si="0"/>
        <v>0.00043687199650502403</v>
      </c>
      <c r="E36" s="22">
        <v>0</v>
      </c>
      <c r="F36" s="27">
        <f t="shared" si="2"/>
        <v>0</v>
      </c>
      <c r="G36" s="22">
        <v>0</v>
      </c>
      <c r="H36" s="12">
        <f t="shared" si="3"/>
        <v>0</v>
      </c>
      <c r="I36" s="13" t="s">
        <v>96</v>
      </c>
      <c r="J36" s="1"/>
      <c r="K36" s="1"/>
      <c r="L36" s="1"/>
    </row>
    <row r="37" spans="1:12" ht="30">
      <c r="A37" s="22">
        <v>25</v>
      </c>
      <c r="B37" s="22" t="s">
        <v>29</v>
      </c>
      <c r="C37" s="22">
        <v>103</v>
      </c>
      <c r="D37" s="27">
        <f t="shared" si="0"/>
        <v>0.005624726955002184</v>
      </c>
      <c r="E37" s="22">
        <v>4</v>
      </c>
      <c r="F37" s="27">
        <f t="shared" si="2"/>
        <v>0.038834951456310676</v>
      </c>
      <c r="G37" s="22">
        <v>1</v>
      </c>
      <c r="H37" s="12">
        <f t="shared" si="3"/>
        <v>0.009708737864077669</v>
      </c>
      <c r="I37" s="13">
        <f t="shared" si="1"/>
        <v>0.25</v>
      </c>
      <c r="J37" s="1"/>
      <c r="K37" s="1"/>
      <c r="L37" s="1"/>
    </row>
    <row r="38" spans="1:12" ht="30">
      <c r="A38" s="22">
        <v>26</v>
      </c>
      <c r="B38" s="22" t="s">
        <v>30</v>
      </c>
      <c r="C38" s="22">
        <v>8</v>
      </c>
      <c r="D38" s="27">
        <f t="shared" si="0"/>
        <v>0.00043687199650502403</v>
      </c>
      <c r="E38" s="22">
        <v>0</v>
      </c>
      <c r="F38" s="27">
        <f t="shared" si="2"/>
        <v>0</v>
      </c>
      <c r="G38" s="22">
        <v>0</v>
      </c>
      <c r="H38" s="12">
        <f t="shared" si="3"/>
        <v>0</v>
      </c>
      <c r="I38" s="13" t="s">
        <v>96</v>
      </c>
      <c r="J38" s="1"/>
      <c r="K38" s="1"/>
      <c r="L38" s="1"/>
    </row>
    <row r="39" spans="1:12" ht="15">
      <c r="A39" s="22">
        <v>27</v>
      </c>
      <c r="B39" s="22" t="s">
        <v>31</v>
      </c>
      <c r="C39" s="22">
        <v>6</v>
      </c>
      <c r="D39" s="27">
        <f t="shared" si="0"/>
        <v>0.000327653997378768</v>
      </c>
      <c r="E39" s="22">
        <v>0</v>
      </c>
      <c r="F39" s="27">
        <f t="shared" si="2"/>
        <v>0</v>
      </c>
      <c r="G39" s="22">
        <v>0</v>
      </c>
      <c r="H39" s="12">
        <f t="shared" si="3"/>
        <v>0</v>
      </c>
      <c r="I39" s="13" t="s">
        <v>96</v>
      </c>
      <c r="J39" s="1"/>
      <c r="K39" s="1"/>
      <c r="L39" s="1"/>
    </row>
    <row r="40" spans="1:12" ht="30">
      <c r="A40" s="22">
        <v>28</v>
      </c>
      <c r="B40" s="22" t="s">
        <v>32</v>
      </c>
      <c r="C40" s="22">
        <v>10</v>
      </c>
      <c r="D40" s="27">
        <f t="shared" si="0"/>
        <v>0.00054608999563128</v>
      </c>
      <c r="E40" s="22">
        <v>0</v>
      </c>
      <c r="F40" s="27">
        <f t="shared" si="2"/>
        <v>0</v>
      </c>
      <c r="G40" s="22">
        <v>0</v>
      </c>
      <c r="H40" s="12">
        <f t="shared" si="3"/>
        <v>0</v>
      </c>
      <c r="I40" s="13" t="s">
        <v>96</v>
      </c>
      <c r="J40" s="1"/>
      <c r="K40" s="1"/>
      <c r="L40" s="1"/>
    </row>
    <row r="41" spans="1:12" ht="30">
      <c r="A41" s="22">
        <v>29</v>
      </c>
      <c r="B41" s="22" t="s">
        <v>33</v>
      </c>
      <c r="C41" s="22">
        <v>0</v>
      </c>
      <c r="D41" s="27">
        <f t="shared" si="0"/>
        <v>0</v>
      </c>
      <c r="E41" s="22">
        <v>0</v>
      </c>
      <c r="F41" s="27" t="s">
        <v>96</v>
      </c>
      <c r="G41" s="22">
        <v>2</v>
      </c>
      <c r="H41" s="12" t="s">
        <v>96</v>
      </c>
      <c r="I41" s="13" t="s">
        <v>96</v>
      </c>
      <c r="J41" s="1"/>
      <c r="K41" s="1"/>
      <c r="L41" s="1"/>
    </row>
    <row r="42" spans="1:12" ht="30">
      <c r="A42" s="22">
        <v>30</v>
      </c>
      <c r="B42" s="22" t="s">
        <v>34</v>
      </c>
      <c r="C42" s="22">
        <v>74</v>
      </c>
      <c r="D42" s="27">
        <f t="shared" si="0"/>
        <v>0.004041065967671472</v>
      </c>
      <c r="E42" s="22">
        <v>1</v>
      </c>
      <c r="F42" s="27">
        <f aca="true" t="shared" si="4" ref="F42:F98">E42/C42</f>
        <v>0.013513513513513514</v>
      </c>
      <c r="G42" s="22">
        <v>1</v>
      </c>
      <c r="H42" s="12">
        <f aca="true" t="shared" si="5" ref="H42:H98">G42/C42</f>
        <v>0.013513513513513514</v>
      </c>
      <c r="I42" s="13">
        <f t="shared" si="1"/>
        <v>1</v>
      </c>
      <c r="J42" s="1"/>
      <c r="K42" s="1"/>
      <c r="L42" s="1"/>
    </row>
    <row r="43" spans="1:12" ht="15">
      <c r="A43" s="22">
        <v>31</v>
      </c>
      <c r="B43" s="22" t="s">
        <v>35</v>
      </c>
      <c r="C43" s="22">
        <v>54</v>
      </c>
      <c r="D43" s="27">
        <f t="shared" si="0"/>
        <v>0.002948885976408912</v>
      </c>
      <c r="E43" s="22">
        <v>3</v>
      </c>
      <c r="F43" s="27">
        <f t="shared" si="4"/>
        <v>0.05555555555555555</v>
      </c>
      <c r="G43" s="22">
        <v>0</v>
      </c>
      <c r="H43" s="12">
        <f t="shared" si="5"/>
        <v>0</v>
      </c>
      <c r="I43" s="13">
        <f t="shared" si="1"/>
        <v>0</v>
      </c>
      <c r="J43" s="1"/>
      <c r="K43" s="1"/>
      <c r="L43" s="1"/>
    </row>
    <row r="44" spans="1:12" ht="15">
      <c r="A44" s="22">
        <v>32</v>
      </c>
      <c r="B44" s="22" t="s">
        <v>36</v>
      </c>
      <c r="C44" s="22">
        <v>29</v>
      </c>
      <c r="D44" s="27">
        <f t="shared" si="0"/>
        <v>0.0015836609873307122</v>
      </c>
      <c r="E44" s="22">
        <v>0</v>
      </c>
      <c r="F44" s="27">
        <f t="shared" si="4"/>
        <v>0</v>
      </c>
      <c r="G44" s="22">
        <v>2</v>
      </c>
      <c r="H44" s="12">
        <f t="shared" si="5"/>
        <v>0.06896551724137931</v>
      </c>
      <c r="I44" s="13" t="s">
        <v>96</v>
      </c>
      <c r="J44" s="1"/>
      <c r="K44" s="1"/>
      <c r="L44" s="1"/>
    </row>
    <row r="45" spans="1:12" ht="15">
      <c r="A45" s="22">
        <v>33</v>
      </c>
      <c r="B45" s="22" t="s">
        <v>37</v>
      </c>
      <c r="C45" s="22">
        <v>251</v>
      </c>
      <c r="D45" s="27">
        <f t="shared" si="0"/>
        <v>0.013706858890345128</v>
      </c>
      <c r="E45" s="22">
        <v>1</v>
      </c>
      <c r="F45" s="27">
        <f t="shared" si="4"/>
        <v>0.00398406374501992</v>
      </c>
      <c r="G45" s="22">
        <v>2</v>
      </c>
      <c r="H45" s="12">
        <f t="shared" si="5"/>
        <v>0.00796812749003984</v>
      </c>
      <c r="I45" s="13">
        <f t="shared" si="1"/>
        <v>2</v>
      </c>
      <c r="J45" s="1"/>
      <c r="K45" s="1"/>
      <c r="L45" s="1"/>
    </row>
    <row r="46" spans="1:12" ht="30">
      <c r="A46" s="22">
        <v>35</v>
      </c>
      <c r="B46" s="22" t="s">
        <v>38</v>
      </c>
      <c r="C46" s="22">
        <v>34</v>
      </c>
      <c r="D46" s="27">
        <f t="shared" si="0"/>
        <v>0.001856705985146352</v>
      </c>
      <c r="E46" s="22">
        <v>1</v>
      </c>
      <c r="F46" s="27">
        <f t="shared" si="4"/>
        <v>0.029411764705882353</v>
      </c>
      <c r="G46" s="22">
        <v>0</v>
      </c>
      <c r="H46" s="12">
        <f t="shared" si="5"/>
        <v>0</v>
      </c>
      <c r="I46" s="13">
        <f t="shared" si="1"/>
        <v>0</v>
      </c>
      <c r="J46" s="1"/>
      <c r="K46" s="1"/>
      <c r="L46" s="1"/>
    </row>
    <row r="47" spans="1:12" ht="15">
      <c r="A47" s="22">
        <v>36</v>
      </c>
      <c r="B47" s="22" t="s">
        <v>39</v>
      </c>
      <c r="C47" s="22">
        <v>4</v>
      </c>
      <c r="D47" s="27">
        <f t="shared" si="0"/>
        <v>0.00021843599825251202</v>
      </c>
      <c r="E47" s="22">
        <v>0</v>
      </c>
      <c r="F47" s="27">
        <f t="shared" si="4"/>
        <v>0</v>
      </c>
      <c r="G47" s="22">
        <v>0</v>
      </c>
      <c r="H47" s="12">
        <f t="shared" si="5"/>
        <v>0</v>
      </c>
      <c r="I47" s="13" t="s">
        <v>96</v>
      </c>
      <c r="J47" s="1"/>
      <c r="K47" s="1"/>
      <c r="L47" s="1"/>
    </row>
    <row r="48" spans="1:12" ht="15">
      <c r="A48" s="22">
        <v>37</v>
      </c>
      <c r="B48" s="22" t="s">
        <v>40</v>
      </c>
      <c r="C48" s="22">
        <v>24</v>
      </c>
      <c r="D48" s="27">
        <f t="shared" si="0"/>
        <v>0.001310615989515072</v>
      </c>
      <c r="E48" s="22">
        <v>2</v>
      </c>
      <c r="F48" s="27">
        <f t="shared" si="4"/>
        <v>0.08333333333333333</v>
      </c>
      <c r="G48" s="22">
        <v>0</v>
      </c>
      <c r="H48" s="12">
        <f t="shared" si="5"/>
        <v>0</v>
      </c>
      <c r="I48" s="13">
        <f t="shared" si="1"/>
        <v>0</v>
      </c>
      <c r="J48" s="1"/>
      <c r="K48" s="1"/>
      <c r="L48" s="1"/>
    </row>
    <row r="49" spans="1:12" ht="30">
      <c r="A49" s="22">
        <v>38</v>
      </c>
      <c r="B49" s="22" t="s">
        <v>41</v>
      </c>
      <c r="C49" s="22">
        <v>37</v>
      </c>
      <c r="D49" s="27">
        <f t="shared" si="0"/>
        <v>0.002020532983835736</v>
      </c>
      <c r="E49" s="22">
        <v>0</v>
      </c>
      <c r="F49" s="27">
        <f t="shared" si="4"/>
        <v>0</v>
      </c>
      <c r="G49" s="22">
        <v>0</v>
      </c>
      <c r="H49" s="12">
        <f t="shared" si="5"/>
        <v>0</v>
      </c>
      <c r="I49" s="13" t="s">
        <v>96</v>
      </c>
      <c r="J49" s="1"/>
      <c r="K49" s="1"/>
      <c r="L49" s="1"/>
    </row>
    <row r="50" spans="1:12" ht="45">
      <c r="A50" s="22">
        <v>39</v>
      </c>
      <c r="B50" s="22" t="s">
        <v>42</v>
      </c>
      <c r="C50" s="22">
        <v>1</v>
      </c>
      <c r="D50" s="27">
        <f t="shared" si="0"/>
        <v>5.4608999563128004E-05</v>
      </c>
      <c r="E50" s="22">
        <v>0</v>
      </c>
      <c r="F50" s="27">
        <f t="shared" si="4"/>
        <v>0</v>
      </c>
      <c r="G50" s="22">
        <v>0</v>
      </c>
      <c r="H50" s="12">
        <f t="shared" si="5"/>
        <v>0</v>
      </c>
      <c r="I50" s="13" t="s">
        <v>96</v>
      </c>
      <c r="J50" s="1"/>
      <c r="K50" s="1"/>
      <c r="L50" s="1"/>
    </row>
    <row r="51" spans="1:12" ht="15">
      <c r="A51" s="22">
        <v>41</v>
      </c>
      <c r="B51" s="22" t="s">
        <v>43</v>
      </c>
      <c r="C51" s="22">
        <v>540</v>
      </c>
      <c r="D51" s="27">
        <f t="shared" si="0"/>
        <v>0.02948885976408912</v>
      </c>
      <c r="E51" s="22">
        <v>8</v>
      </c>
      <c r="F51" s="27">
        <f t="shared" si="4"/>
        <v>0.014814814814814815</v>
      </c>
      <c r="G51" s="22">
        <v>5</v>
      </c>
      <c r="H51" s="12">
        <f t="shared" si="5"/>
        <v>0.009259259259259259</v>
      </c>
      <c r="I51" s="13">
        <f t="shared" si="1"/>
        <v>0.625</v>
      </c>
      <c r="J51" s="1"/>
      <c r="K51" s="1"/>
      <c r="L51" s="1"/>
    </row>
    <row r="52" spans="1:12" ht="15">
      <c r="A52" s="22">
        <v>42</v>
      </c>
      <c r="B52" s="22" t="s">
        <v>44</v>
      </c>
      <c r="C52" s="22">
        <v>125</v>
      </c>
      <c r="D52" s="27">
        <f t="shared" si="0"/>
        <v>0.006826124945391</v>
      </c>
      <c r="E52" s="22">
        <v>1</v>
      </c>
      <c r="F52" s="27">
        <f t="shared" si="4"/>
        <v>0.008</v>
      </c>
      <c r="G52" s="22">
        <v>0</v>
      </c>
      <c r="H52" s="12">
        <f t="shared" si="5"/>
        <v>0</v>
      </c>
      <c r="I52" s="13">
        <f t="shared" si="1"/>
        <v>0</v>
      </c>
      <c r="J52" s="1"/>
      <c r="K52" s="1"/>
      <c r="L52" s="1"/>
    </row>
    <row r="53" spans="1:12" ht="15">
      <c r="A53" s="22">
        <v>43</v>
      </c>
      <c r="B53" s="22" t="s">
        <v>45</v>
      </c>
      <c r="C53" s="22">
        <v>873</v>
      </c>
      <c r="D53" s="27">
        <f t="shared" si="0"/>
        <v>0.04767365661861075</v>
      </c>
      <c r="E53" s="22">
        <v>20</v>
      </c>
      <c r="F53" s="27">
        <f t="shared" si="4"/>
        <v>0.022909507445589918</v>
      </c>
      <c r="G53" s="22">
        <v>10</v>
      </c>
      <c r="H53" s="12">
        <f t="shared" si="5"/>
        <v>0.011454753722794959</v>
      </c>
      <c r="I53" s="13">
        <f t="shared" si="1"/>
        <v>0.5</v>
      </c>
      <c r="J53" s="1"/>
      <c r="K53" s="1"/>
      <c r="L53" s="1"/>
    </row>
    <row r="54" spans="1:12" ht="45">
      <c r="A54" s="22">
        <v>45</v>
      </c>
      <c r="B54" s="22" t="s">
        <v>46</v>
      </c>
      <c r="C54" s="22">
        <v>640</v>
      </c>
      <c r="D54" s="27">
        <f t="shared" si="0"/>
        <v>0.03494975972040192</v>
      </c>
      <c r="E54" s="22">
        <v>20</v>
      </c>
      <c r="F54" s="27">
        <f t="shared" si="4"/>
        <v>0.03125</v>
      </c>
      <c r="G54" s="22">
        <v>6</v>
      </c>
      <c r="H54" s="12">
        <f t="shared" si="5"/>
        <v>0.009375</v>
      </c>
      <c r="I54" s="13">
        <f t="shared" si="1"/>
        <v>0.3</v>
      </c>
      <c r="J54" s="1"/>
      <c r="K54" s="1"/>
      <c r="L54" s="1"/>
    </row>
    <row r="55" spans="1:12" ht="30">
      <c r="A55" s="22">
        <v>46</v>
      </c>
      <c r="B55" s="22" t="s">
        <v>47</v>
      </c>
      <c r="C55" s="22">
        <v>1776</v>
      </c>
      <c r="D55" s="27">
        <f t="shared" si="0"/>
        <v>0.09698558322411534</v>
      </c>
      <c r="E55" s="22">
        <v>30</v>
      </c>
      <c r="F55" s="27">
        <f t="shared" si="4"/>
        <v>0.016891891891891893</v>
      </c>
      <c r="G55" s="22">
        <v>16</v>
      </c>
      <c r="H55" s="12">
        <f t="shared" si="5"/>
        <v>0.009009009009009009</v>
      </c>
      <c r="I55" s="13">
        <f t="shared" si="1"/>
        <v>0.5333333333333333</v>
      </c>
      <c r="J55" s="1"/>
      <c r="K55" s="1"/>
      <c r="L55" s="1"/>
    </row>
    <row r="56" spans="1:12" ht="30">
      <c r="A56" s="22">
        <v>47</v>
      </c>
      <c r="B56" s="22" t="s">
        <v>48</v>
      </c>
      <c r="C56" s="22">
        <v>4999</v>
      </c>
      <c r="D56" s="27">
        <f t="shared" si="0"/>
        <v>0.2729903888160769</v>
      </c>
      <c r="E56" s="22">
        <v>160</v>
      </c>
      <c r="F56" s="27">
        <f t="shared" si="4"/>
        <v>0.03200640128025605</v>
      </c>
      <c r="G56" s="22">
        <v>62</v>
      </c>
      <c r="H56" s="12">
        <f t="shared" si="5"/>
        <v>0.01240248049609922</v>
      </c>
      <c r="I56" s="13">
        <f t="shared" si="1"/>
        <v>0.3875</v>
      </c>
      <c r="J56" s="1"/>
      <c r="K56" s="1"/>
      <c r="L56" s="1"/>
    </row>
    <row r="57" spans="1:12" ht="30">
      <c r="A57" s="22">
        <v>49</v>
      </c>
      <c r="B57" s="22" t="s">
        <v>49</v>
      </c>
      <c r="C57" s="22">
        <v>969</v>
      </c>
      <c r="D57" s="27">
        <f t="shared" si="0"/>
        <v>0.052916120576671034</v>
      </c>
      <c r="E57" s="22">
        <v>32</v>
      </c>
      <c r="F57" s="27">
        <f t="shared" si="4"/>
        <v>0.033023735810113516</v>
      </c>
      <c r="G57" s="22">
        <v>9</v>
      </c>
      <c r="H57" s="12">
        <f t="shared" si="5"/>
        <v>0.009287925696594427</v>
      </c>
      <c r="I57" s="13">
        <f t="shared" si="1"/>
        <v>0.28125</v>
      </c>
      <c r="J57" s="1"/>
      <c r="K57" s="1"/>
      <c r="L57" s="1"/>
    </row>
    <row r="58" spans="1:12" ht="15">
      <c r="A58" s="22">
        <v>50</v>
      </c>
      <c r="B58" s="22" t="s">
        <v>50</v>
      </c>
      <c r="C58" s="22">
        <v>82</v>
      </c>
      <c r="D58" s="27">
        <f t="shared" si="0"/>
        <v>0.004477937964176496</v>
      </c>
      <c r="E58" s="22">
        <v>2</v>
      </c>
      <c r="F58" s="27">
        <f t="shared" si="4"/>
        <v>0.024390243902439025</v>
      </c>
      <c r="G58" s="22">
        <v>0</v>
      </c>
      <c r="H58" s="12">
        <f t="shared" si="5"/>
        <v>0</v>
      </c>
      <c r="I58" s="13">
        <f t="shared" si="1"/>
        <v>0</v>
      </c>
      <c r="J58" s="1"/>
      <c r="K58" s="1"/>
      <c r="L58" s="1"/>
    </row>
    <row r="59" spans="1:12" ht="30">
      <c r="A59" s="22">
        <v>51</v>
      </c>
      <c r="B59" s="22" t="s">
        <v>51</v>
      </c>
      <c r="C59" s="22">
        <v>3</v>
      </c>
      <c r="D59" s="27">
        <f t="shared" si="0"/>
        <v>0.000163826998689384</v>
      </c>
      <c r="E59" s="22">
        <v>0</v>
      </c>
      <c r="F59" s="27">
        <f t="shared" si="4"/>
        <v>0</v>
      </c>
      <c r="G59" s="22">
        <v>0</v>
      </c>
      <c r="H59" s="12">
        <f t="shared" si="5"/>
        <v>0</v>
      </c>
      <c r="I59" s="13" t="s">
        <v>96</v>
      </c>
      <c r="J59" s="1"/>
      <c r="K59" s="1"/>
      <c r="L59" s="1"/>
    </row>
    <row r="60" spans="1:12" ht="30">
      <c r="A60" s="22">
        <v>52</v>
      </c>
      <c r="B60" s="22" t="s">
        <v>52</v>
      </c>
      <c r="C60" s="22">
        <v>385</v>
      </c>
      <c r="D60" s="27">
        <f t="shared" si="0"/>
        <v>0.02102446483180428</v>
      </c>
      <c r="E60" s="22">
        <v>5</v>
      </c>
      <c r="F60" s="27">
        <f t="shared" si="4"/>
        <v>0.012987012987012988</v>
      </c>
      <c r="G60" s="22">
        <v>1</v>
      </c>
      <c r="H60" s="12">
        <f t="shared" si="5"/>
        <v>0.0025974025974025974</v>
      </c>
      <c r="I60" s="13">
        <f t="shared" si="1"/>
        <v>0.2</v>
      </c>
      <c r="J60" s="1"/>
      <c r="K60" s="1"/>
      <c r="L60" s="1"/>
    </row>
    <row r="61" spans="1:12" ht="30">
      <c r="A61" s="22">
        <v>53</v>
      </c>
      <c r="B61" s="22" t="s">
        <v>53</v>
      </c>
      <c r="C61" s="22">
        <v>29</v>
      </c>
      <c r="D61" s="27">
        <f t="shared" si="0"/>
        <v>0.0015836609873307122</v>
      </c>
      <c r="E61" s="22">
        <v>0</v>
      </c>
      <c r="F61" s="27">
        <f t="shared" si="4"/>
        <v>0</v>
      </c>
      <c r="G61" s="22">
        <v>1</v>
      </c>
      <c r="H61" s="12">
        <f t="shared" si="5"/>
        <v>0.034482758620689655</v>
      </c>
      <c r="I61" s="13" t="s">
        <v>96</v>
      </c>
      <c r="J61" s="1"/>
      <c r="K61" s="1"/>
      <c r="L61" s="1"/>
    </row>
    <row r="62" spans="1:12" ht="30">
      <c r="A62" s="22">
        <v>55</v>
      </c>
      <c r="B62" s="22" t="s">
        <v>54</v>
      </c>
      <c r="C62" s="22">
        <v>97</v>
      </c>
      <c r="D62" s="27">
        <f t="shared" si="0"/>
        <v>0.005297072957623416</v>
      </c>
      <c r="E62" s="22">
        <v>0</v>
      </c>
      <c r="F62" s="27">
        <f t="shared" si="4"/>
        <v>0</v>
      </c>
      <c r="G62" s="22">
        <v>2</v>
      </c>
      <c r="H62" s="12">
        <f t="shared" si="5"/>
        <v>0.020618556701030927</v>
      </c>
      <c r="I62" s="13" t="s">
        <v>96</v>
      </c>
      <c r="J62" s="1"/>
      <c r="K62" s="1"/>
      <c r="L62" s="1"/>
    </row>
    <row r="63" spans="1:12" ht="30">
      <c r="A63" s="22">
        <v>56</v>
      </c>
      <c r="B63" s="22" t="s">
        <v>55</v>
      </c>
      <c r="C63" s="22">
        <v>668</v>
      </c>
      <c r="D63" s="27">
        <f t="shared" si="0"/>
        <v>0.03647881170816951</v>
      </c>
      <c r="E63" s="22">
        <v>15</v>
      </c>
      <c r="F63" s="27">
        <f t="shared" si="4"/>
        <v>0.02245508982035928</v>
      </c>
      <c r="G63" s="22">
        <v>13</v>
      </c>
      <c r="H63" s="12">
        <f t="shared" si="5"/>
        <v>0.019461077844311378</v>
      </c>
      <c r="I63" s="13">
        <f t="shared" si="1"/>
        <v>0.8666666666666667</v>
      </c>
      <c r="J63" s="1"/>
      <c r="K63" s="1"/>
      <c r="L63" s="1"/>
    </row>
    <row r="64" spans="1:12" ht="15">
      <c r="A64" s="22">
        <v>58</v>
      </c>
      <c r="B64" s="22" t="s">
        <v>56</v>
      </c>
      <c r="C64" s="22">
        <v>21</v>
      </c>
      <c r="D64" s="27">
        <f t="shared" si="0"/>
        <v>0.0011467889908256881</v>
      </c>
      <c r="E64" s="22">
        <v>1</v>
      </c>
      <c r="F64" s="27">
        <f t="shared" si="4"/>
        <v>0.047619047619047616</v>
      </c>
      <c r="G64" s="22">
        <v>0</v>
      </c>
      <c r="H64" s="12">
        <f t="shared" si="5"/>
        <v>0</v>
      </c>
      <c r="I64" s="13">
        <f t="shared" si="1"/>
        <v>0</v>
      </c>
      <c r="J64" s="1"/>
      <c r="K64" s="1"/>
      <c r="L64" s="1"/>
    </row>
    <row r="65" spans="1:12" ht="45">
      <c r="A65" s="22">
        <v>59</v>
      </c>
      <c r="B65" s="22" t="s">
        <v>57</v>
      </c>
      <c r="C65" s="22">
        <v>29</v>
      </c>
      <c r="D65" s="27">
        <f t="shared" si="0"/>
        <v>0.0015836609873307122</v>
      </c>
      <c r="E65" s="22">
        <v>1</v>
      </c>
      <c r="F65" s="27">
        <f t="shared" si="4"/>
        <v>0.034482758620689655</v>
      </c>
      <c r="G65" s="22">
        <v>1</v>
      </c>
      <c r="H65" s="12">
        <f t="shared" si="5"/>
        <v>0.034482758620689655</v>
      </c>
      <c r="I65" s="13">
        <f t="shared" si="1"/>
        <v>1</v>
      </c>
      <c r="J65" s="1"/>
      <c r="K65" s="1"/>
      <c r="L65" s="1"/>
    </row>
    <row r="66" spans="1:12" ht="30">
      <c r="A66" s="22">
        <v>60</v>
      </c>
      <c r="B66" s="22" t="s">
        <v>58</v>
      </c>
      <c r="C66" s="22">
        <v>18</v>
      </c>
      <c r="D66" s="27">
        <f t="shared" si="0"/>
        <v>0.000982961992136304</v>
      </c>
      <c r="E66" s="22">
        <v>0</v>
      </c>
      <c r="F66" s="27">
        <f t="shared" si="4"/>
        <v>0</v>
      </c>
      <c r="G66" s="22">
        <v>0</v>
      </c>
      <c r="H66" s="12">
        <f t="shared" si="5"/>
        <v>0</v>
      </c>
      <c r="I66" s="13" t="s">
        <v>96</v>
      </c>
      <c r="J66" s="1"/>
      <c r="K66" s="1"/>
      <c r="L66" s="1"/>
    </row>
    <row r="67" spans="1:12" ht="15">
      <c r="A67" s="22">
        <v>61</v>
      </c>
      <c r="B67" s="22" t="s">
        <v>59</v>
      </c>
      <c r="C67" s="22">
        <v>61</v>
      </c>
      <c r="D67" s="27">
        <f t="shared" si="0"/>
        <v>0.0033311489733508083</v>
      </c>
      <c r="E67" s="22">
        <v>1</v>
      </c>
      <c r="F67" s="27">
        <f t="shared" si="4"/>
        <v>0.01639344262295082</v>
      </c>
      <c r="G67" s="22">
        <v>1</v>
      </c>
      <c r="H67" s="12">
        <f t="shared" si="5"/>
        <v>0.01639344262295082</v>
      </c>
      <c r="I67" s="13">
        <f t="shared" si="1"/>
        <v>1</v>
      </c>
      <c r="J67" s="1"/>
      <c r="K67" s="1"/>
      <c r="L67" s="1"/>
    </row>
    <row r="68" spans="1:12" ht="45">
      <c r="A68" s="22">
        <v>62</v>
      </c>
      <c r="B68" s="22" t="s">
        <v>60</v>
      </c>
      <c r="C68" s="22">
        <v>308</v>
      </c>
      <c r="D68" s="27">
        <f t="shared" si="0"/>
        <v>0.016819571865443424</v>
      </c>
      <c r="E68" s="22">
        <v>4</v>
      </c>
      <c r="F68" s="27">
        <f t="shared" si="4"/>
        <v>0.012987012987012988</v>
      </c>
      <c r="G68" s="22">
        <v>9</v>
      </c>
      <c r="H68" s="12">
        <f t="shared" si="5"/>
        <v>0.02922077922077922</v>
      </c>
      <c r="I68" s="13">
        <f t="shared" si="1"/>
        <v>2.25</v>
      </c>
      <c r="J68" s="1"/>
      <c r="K68" s="1"/>
      <c r="L68" s="1"/>
    </row>
    <row r="69" spans="1:12" ht="30">
      <c r="A69" s="22">
        <v>63</v>
      </c>
      <c r="B69" s="22" t="s">
        <v>61</v>
      </c>
      <c r="C69" s="22">
        <v>95</v>
      </c>
      <c r="D69" s="27">
        <f t="shared" si="0"/>
        <v>0.0051878549584971605</v>
      </c>
      <c r="E69" s="22">
        <v>2</v>
      </c>
      <c r="F69" s="27">
        <f t="shared" si="4"/>
        <v>0.021052631578947368</v>
      </c>
      <c r="G69" s="22">
        <v>1</v>
      </c>
      <c r="H69" s="12">
        <f t="shared" si="5"/>
        <v>0.010526315789473684</v>
      </c>
      <c r="I69" s="13">
        <f t="shared" si="1"/>
        <v>0.5</v>
      </c>
      <c r="J69" s="1"/>
      <c r="K69" s="1"/>
      <c r="L69" s="1"/>
    </row>
    <row r="70" spans="1:12" ht="45">
      <c r="A70" s="22">
        <v>64</v>
      </c>
      <c r="B70" s="22" t="s">
        <v>62</v>
      </c>
      <c r="C70" s="22">
        <v>61</v>
      </c>
      <c r="D70" s="27">
        <f t="shared" si="0"/>
        <v>0.0033311489733508083</v>
      </c>
      <c r="E70" s="22">
        <v>1</v>
      </c>
      <c r="F70" s="27">
        <f t="shared" si="4"/>
        <v>0.01639344262295082</v>
      </c>
      <c r="G70" s="22">
        <v>0</v>
      </c>
      <c r="H70" s="12">
        <f t="shared" si="5"/>
        <v>0</v>
      </c>
      <c r="I70" s="13">
        <f t="shared" si="1"/>
        <v>0</v>
      </c>
      <c r="J70" s="1"/>
      <c r="K70" s="1"/>
      <c r="L70" s="1"/>
    </row>
    <row r="71" spans="1:12" ht="45">
      <c r="A71" s="22">
        <v>65</v>
      </c>
      <c r="B71" s="22" t="s">
        <v>63</v>
      </c>
      <c r="C71" s="22">
        <v>5</v>
      </c>
      <c r="D71" s="27">
        <f t="shared" si="0"/>
        <v>0.00027304499781564</v>
      </c>
      <c r="E71" s="22">
        <v>0</v>
      </c>
      <c r="F71" s="27">
        <f t="shared" si="4"/>
        <v>0</v>
      </c>
      <c r="G71" s="22">
        <v>0</v>
      </c>
      <c r="H71" s="12">
        <f t="shared" si="5"/>
        <v>0</v>
      </c>
      <c r="I71" s="13" t="s">
        <v>96</v>
      </c>
      <c r="J71" s="1"/>
      <c r="K71" s="1"/>
      <c r="L71" s="1"/>
    </row>
    <row r="72" spans="1:12" ht="30">
      <c r="A72" s="22">
        <v>66</v>
      </c>
      <c r="B72" s="22" t="s">
        <v>64</v>
      </c>
      <c r="C72" s="22">
        <v>69</v>
      </c>
      <c r="D72" s="27">
        <f t="shared" si="0"/>
        <v>0.0037680209698558323</v>
      </c>
      <c r="E72" s="22">
        <v>1</v>
      </c>
      <c r="F72" s="27">
        <f t="shared" si="4"/>
        <v>0.014492753623188406</v>
      </c>
      <c r="G72" s="22">
        <v>0</v>
      </c>
      <c r="H72" s="12">
        <f t="shared" si="5"/>
        <v>0</v>
      </c>
      <c r="I72" s="13">
        <f t="shared" si="1"/>
        <v>0</v>
      </c>
      <c r="J72" s="1"/>
      <c r="K72" s="1"/>
      <c r="L72" s="1"/>
    </row>
    <row r="73" spans="1:12" ht="15">
      <c r="A73" s="22">
        <v>68</v>
      </c>
      <c r="B73" s="22" t="s">
        <v>65</v>
      </c>
      <c r="C73" s="22">
        <v>1101</v>
      </c>
      <c r="D73" s="27">
        <f t="shared" si="0"/>
        <v>0.06012450851900393</v>
      </c>
      <c r="E73" s="22">
        <v>10</v>
      </c>
      <c r="F73" s="27">
        <f t="shared" si="4"/>
        <v>0.009082652134423252</v>
      </c>
      <c r="G73" s="22">
        <v>13</v>
      </c>
      <c r="H73" s="12">
        <f t="shared" si="5"/>
        <v>0.011807447774750226</v>
      </c>
      <c r="I73" s="13">
        <f t="shared" si="1"/>
        <v>1.3</v>
      </c>
      <c r="J73" s="1"/>
      <c r="K73" s="1"/>
      <c r="L73" s="1"/>
    </row>
    <row r="74" spans="1:12" ht="30">
      <c r="A74" s="22">
        <v>69</v>
      </c>
      <c r="B74" s="22" t="s">
        <v>66</v>
      </c>
      <c r="C74" s="22">
        <v>409</v>
      </c>
      <c r="D74" s="27">
        <f t="shared" si="0"/>
        <v>0.022335080821319353</v>
      </c>
      <c r="E74" s="22">
        <v>9</v>
      </c>
      <c r="F74" s="27">
        <f t="shared" si="4"/>
        <v>0.022004889975550123</v>
      </c>
      <c r="G74" s="22">
        <v>8</v>
      </c>
      <c r="H74" s="12">
        <f t="shared" si="5"/>
        <v>0.019559902200488997</v>
      </c>
      <c r="I74" s="13">
        <f t="shared" si="1"/>
        <v>0.8888888888888888</v>
      </c>
      <c r="J74" s="1"/>
      <c r="K74" s="1"/>
      <c r="L74" s="1"/>
    </row>
    <row r="75" spans="1:12" ht="30">
      <c r="A75" s="22">
        <v>70</v>
      </c>
      <c r="B75" s="22" t="s">
        <v>67</v>
      </c>
      <c r="C75" s="22">
        <v>130</v>
      </c>
      <c r="D75" s="27">
        <f t="shared" si="0"/>
        <v>0.00709916994320664</v>
      </c>
      <c r="E75" s="22">
        <v>2</v>
      </c>
      <c r="F75" s="27">
        <f t="shared" si="4"/>
        <v>0.015384615384615385</v>
      </c>
      <c r="G75" s="22">
        <v>5</v>
      </c>
      <c r="H75" s="12">
        <f t="shared" si="5"/>
        <v>0.038461538461538464</v>
      </c>
      <c r="I75" s="13">
        <f t="shared" si="1"/>
        <v>2.5</v>
      </c>
      <c r="J75" s="1"/>
      <c r="K75" s="1"/>
      <c r="L75" s="1"/>
    </row>
    <row r="76" spans="1:12" ht="45">
      <c r="A76" s="22">
        <v>71</v>
      </c>
      <c r="B76" s="22" t="s">
        <v>68</v>
      </c>
      <c r="C76" s="22">
        <v>274</v>
      </c>
      <c r="D76" s="27">
        <f t="shared" si="0"/>
        <v>0.014962865880297074</v>
      </c>
      <c r="E76" s="22">
        <v>3</v>
      </c>
      <c r="F76" s="27">
        <f t="shared" si="4"/>
        <v>0.010948905109489052</v>
      </c>
      <c r="G76" s="22">
        <v>2</v>
      </c>
      <c r="H76" s="12">
        <f t="shared" si="5"/>
        <v>0.0072992700729927005</v>
      </c>
      <c r="I76" s="13">
        <f t="shared" si="1"/>
        <v>0.6666666666666666</v>
      </c>
      <c r="J76" s="1"/>
      <c r="K76" s="1"/>
      <c r="L76" s="1"/>
    </row>
    <row r="77" spans="1:12" ht="15">
      <c r="A77" s="22">
        <v>72</v>
      </c>
      <c r="B77" s="22" t="s">
        <v>69</v>
      </c>
      <c r="C77" s="22">
        <v>92</v>
      </c>
      <c r="D77" s="27">
        <f t="shared" si="0"/>
        <v>0.005024027959807776</v>
      </c>
      <c r="E77" s="22">
        <v>1</v>
      </c>
      <c r="F77" s="27">
        <f t="shared" si="4"/>
        <v>0.010869565217391304</v>
      </c>
      <c r="G77" s="22">
        <v>2</v>
      </c>
      <c r="H77" s="12">
        <f t="shared" si="5"/>
        <v>0.021739130434782608</v>
      </c>
      <c r="I77" s="13">
        <f t="shared" si="1"/>
        <v>2</v>
      </c>
      <c r="J77" s="1"/>
      <c r="K77" s="1"/>
      <c r="L77" s="1"/>
    </row>
    <row r="78" spans="1:12" ht="30">
      <c r="A78" s="22">
        <v>73</v>
      </c>
      <c r="B78" s="22" t="s">
        <v>70</v>
      </c>
      <c r="C78" s="22">
        <v>199</v>
      </c>
      <c r="D78" s="27">
        <f aca="true" t="shared" si="6" ref="D78:D101">C78/$C$5</f>
        <v>0.010867190913062473</v>
      </c>
      <c r="E78" s="22">
        <v>8</v>
      </c>
      <c r="F78" s="27">
        <f t="shared" si="4"/>
        <v>0.04020100502512563</v>
      </c>
      <c r="G78" s="22">
        <v>5</v>
      </c>
      <c r="H78" s="12">
        <f t="shared" si="5"/>
        <v>0.02512562814070352</v>
      </c>
      <c r="I78" s="13">
        <f t="shared" si="1"/>
        <v>0.625</v>
      </c>
      <c r="J78" s="1"/>
      <c r="K78" s="1"/>
      <c r="L78" s="1"/>
    </row>
    <row r="79" spans="1:12" ht="30">
      <c r="A79" s="22">
        <v>74</v>
      </c>
      <c r="B79" s="22" t="s">
        <v>71</v>
      </c>
      <c r="C79" s="22">
        <v>132</v>
      </c>
      <c r="D79" s="27">
        <f t="shared" si="6"/>
        <v>0.007208387942332897</v>
      </c>
      <c r="E79" s="22">
        <v>7</v>
      </c>
      <c r="F79" s="27">
        <f t="shared" si="4"/>
        <v>0.05303030303030303</v>
      </c>
      <c r="G79" s="22">
        <v>0</v>
      </c>
      <c r="H79" s="12">
        <f t="shared" si="5"/>
        <v>0</v>
      </c>
      <c r="I79" s="13">
        <f aca="true" t="shared" si="7" ref="I79:I99">G79/E79</f>
        <v>0</v>
      </c>
      <c r="J79" s="1"/>
      <c r="K79" s="1"/>
      <c r="L79" s="1"/>
    </row>
    <row r="80" spans="1:12" ht="15">
      <c r="A80" s="22">
        <v>75</v>
      </c>
      <c r="B80" s="22" t="s">
        <v>72</v>
      </c>
      <c r="C80" s="22">
        <v>28</v>
      </c>
      <c r="D80" s="27">
        <f t="shared" si="6"/>
        <v>0.0015290519877675841</v>
      </c>
      <c r="E80" s="22">
        <v>1</v>
      </c>
      <c r="F80" s="27">
        <f t="shared" si="4"/>
        <v>0.03571428571428571</v>
      </c>
      <c r="G80" s="22">
        <v>0</v>
      </c>
      <c r="H80" s="12">
        <f t="shared" si="5"/>
        <v>0</v>
      </c>
      <c r="I80" s="13">
        <f t="shared" si="7"/>
        <v>0</v>
      </c>
      <c r="J80" s="1"/>
      <c r="K80" s="1"/>
      <c r="L80" s="1"/>
    </row>
    <row r="81" spans="1:12" ht="15">
      <c r="A81" s="22">
        <v>77</v>
      </c>
      <c r="B81" s="22" t="s">
        <v>73</v>
      </c>
      <c r="C81" s="22">
        <v>142</v>
      </c>
      <c r="D81" s="27">
        <f t="shared" si="6"/>
        <v>0.007754477937964177</v>
      </c>
      <c r="E81" s="22">
        <v>5</v>
      </c>
      <c r="F81" s="27">
        <f t="shared" si="4"/>
        <v>0.035211267605633804</v>
      </c>
      <c r="G81" s="22">
        <v>3</v>
      </c>
      <c r="H81" s="12">
        <f t="shared" si="5"/>
        <v>0.02112676056338028</v>
      </c>
      <c r="I81" s="13">
        <f t="shared" si="7"/>
        <v>0.6</v>
      </c>
      <c r="J81" s="1"/>
      <c r="K81" s="1"/>
      <c r="L81" s="1"/>
    </row>
    <row r="82" spans="1:12" ht="30">
      <c r="A82" s="22">
        <v>78</v>
      </c>
      <c r="B82" s="22" t="s">
        <v>74</v>
      </c>
      <c r="C82" s="22">
        <v>39</v>
      </c>
      <c r="D82" s="27">
        <f t="shared" si="6"/>
        <v>0.0021297509829619923</v>
      </c>
      <c r="E82" s="22">
        <v>1</v>
      </c>
      <c r="F82" s="27">
        <f t="shared" si="4"/>
        <v>0.02564102564102564</v>
      </c>
      <c r="G82" s="22">
        <v>0</v>
      </c>
      <c r="H82" s="12">
        <f t="shared" si="5"/>
        <v>0</v>
      </c>
      <c r="I82" s="13">
        <f t="shared" si="7"/>
        <v>0</v>
      </c>
      <c r="J82" s="1"/>
      <c r="K82" s="1"/>
      <c r="L82" s="1"/>
    </row>
    <row r="83" spans="1:12" ht="45">
      <c r="A83" s="22">
        <v>79</v>
      </c>
      <c r="B83" s="22" t="s">
        <v>75</v>
      </c>
      <c r="C83" s="22">
        <v>130</v>
      </c>
      <c r="D83" s="27">
        <f t="shared" si="6"/>
        <v>0.00709916994320664</v>
      </c>
      <c r="E83" s="22">
        <v>1</v>
      </c>
      <c r="F83" s="27">
        <f t="shared" si="4"/>
        <v>0.007692307692307693</v>
      </c>
      <c r="G83" s="22">
        <v>1</v>
      </c>
      <c r="H83" s="12">
        <f t="shared" si="5"/>
        <v>0.007692307692307693</v>
      </c>
      <c r="I83" s="13">
        <f t="shared" si="7"/>
        <v>1</v>
      </c>
      <c r="J83" s="1"/>
      <c r="K83" s="1"/>
      <c r="L83" s="1"/>
    </row>
    <row r="84" spans="1:12" ht="30">
      <c r="A84" s="22">
        <v>80</v>
      </c>
      <c r="B84" s="22" t="s">
        <v>76</v>
      </c>
      <c r="C84" s="22">
        <v>139</v>
      </c>
      <c r="D84" s="27">
        <f t="shared" si="6"/>
        <v>0.0075906509392747925</v>
      </c>
      <c r="E84" s="22">
        <v>0</v>
      </c>
      <c r="F84" s="27">
        <f t="shared" si="4"/>
        <v>0</v>
      </c>
      <c r="G84" s="22">
        <v>1</v>
      </c>
      <c r="H84" s="12">
        <f t="shared" si="5"/>
        <v>0.007194244604316547</v>
      </c>
      <c r="I84" s="13" t="s">
        <v>96</v>
      </c>
      <c r="J84" s="1"/>
      <c r="K84" s="1"/>
      <c r="L84" s="1"/>
    </row>
    <row r="85" spans="1:12" ht="30">
      <c r="A85" s="22">
        <v>81</v>
      </c>
      <c r="B85" s="22" t="s">
        <v>77</v>
      </c>
      <c r="C85" s="22">
        <v>76</v>
      </c>
      <c r="D85" s="27">
        <f t="shared" si="6"/>
        <v>0.004150283966797728</v>
      </c>
      <c r="E85" s="22">
        <v>0</v>
      </c>
      <c r="F85" s="27">
        <f t="shared" si="4"/>
        <v>0</v>
      </c>
      <c r="G85" s="22">
        <v>0</v>
      </c>
      <c r="H85" s="12">
        <f t="shared" si="5"/>
        <v>0</v>
      </c>
      <c r="I85" s="13" t="s">
        <v>96</v>
      </c>
      <c r="J85" s="1"/>
      <c r="K85" s="1"/>
      <c r="L85" s="1"/>
    </row>
    <row r="86" spans="1:12" ht="75">
      <c r="A86" s="22">
        <v>82</v>
      </c>
      <c r="B86" s="22" t="s">
        <v>78</v>
      </c>
      <c r="C86" s="22">
        <v>133</v>
      </c>
      <c r="D86" s="27">
        <f t="shared" si="6"/>
        <v>0.007262996941896025</v>
      </c>
      <c r="E86" s="22">
        <v>2</v>
      </c>
      <c r="F86" s="27">
        <f t="shared" si="4"/>
        <v>0.015037593984962405</v>
      </c>
      <c r="G86" s="22">
        <v>2</v>
      </c>
      <c r="H86" s="12">
        <f t="shared" si="5"/>
        <v>0.015037593984962405</v>
      </c>
      <c r="I86" s="13">
        <f t="shared" si="7"/>
        <v>1</v>
      </c>
      <c r="J86" s="1"/>
      <c r="K86" s="1"/>
      <c r="L86" s="1"/>
    </row>
    <row r="87" spans="1:12" ht="60">
      <c r="A87" s="22">
        <v>84</v>
      </c>
      <c r="B87" s="22" t="s">
        <v>79</v>
      </c>
      <c r="C87" s="22">
        <v>4</v>
      </c>
      <c r="D87" s="27">
        <f t="shared" si="6"/>
        <v>0.00021843599825251202</v>
      </c>
      <c r="E87" s="22">
        <v>0</v>
      </c>
      <c r="F87" s="27">
        <f t="shared" si="4"/>
        <v>0</v>
      </c>
      <c r="G87" s="22">
        <v>0</v>
      </c>
      <c r="H87" s="12">
        <f t="shared" si="5"/>
        <v>0</v>
      </c>
      <c r="I87" s="13" t="s">
        <v>96</v>
      </c>
      <c r="J87" s="1"/>
      <c r="K87" s="1"/>
      <c r="L87" s="1"/>
    </row>
    <row r="88" spans="1:12" ht="15">
      <c r="A88" s="22">
        <v>85</v>
      </c>
      <c r="B88" s="22" t="s">
        <v>80</v>
      </c>
      <c r="C88" s="22">
        <v>233</v>
      </c>
      <c r="D88" s="27">
        <f t="shared" si="6"/>
        <v>0.012723896898208825</v>
      </c>
      <c r="E88" s="22">
        <v>7</v>
      </c>
      <c r="F88" s="27">
        <f t="shared" si="4"/>
        <v>0.030042918454935622</v>
      </c>
      <c r="G88" s="22">
        <v>3</v>
      </c>
      <c r="H88" s="12">
        <f t="shared" si="5"/>
        <v>0.012875536480686695</v>
      </c>
      <c r="I88" s="13">
        <f t="shared" si="7"/>
        <v>0.42857142857142855</v>
      </c>
      <c r="J88" s="1"/>
      <c r="K88" s="1"/>
      <c r="L88" s="1"/>
    </row>
    <row r="89" spans="1:12" ht="15">
      <c r="A89" s="22">
        <v>86</v>
      </c>
      <c r="B89" s="22" t="s">
        <v>81</v>
      </c>
      <c r="C89" s="22">
        <v>232</v>
      </c>
      <c r="D89" s="27">
        <f t="shared" si="6"/>
        <v>0.012669287898645697</v>
      </c>
      <c r="E89" s="22">
        <v>1</v>
      </c>
      <c r="F89" s="27">
        <f t="shared" si="4"/>
        <v>0.004310344827586207</v>
      </c>
      <c r="G89" s="22">
        <v>1</v>
      </c>
      <c r="H89" s="12">
        <f t="shared" si="5"/>
        <v>0.004310344827586207</v>
      </c>
      <c r="I89" s="13">
        <f t="shared" si="7"/>
        <v>1</v>
      </c>
      <c r="J89" s="1"/>
      <c r="K89" s="1"/>
      <c r="L89" s="1"/>
    </row>
    <row r="90" spans="1:12" ht="30">
      <c r="A90" s="22">
        <v>87</v>
      </c>
      <c r="B90" s="22" t="s">
        <v>82</v>
      </c>
      <c r="C90" s="22">
        <v>2</v>
      </c>
      <c r="D90" s="27">
        <f t="shared" si="6"/>
        <v>0.00010921799912625601</v>
      </c>
      <c r="E90" s="22">
        <v>0</v>
      </c>
      <c r="F90" s="27">
        <f t="shared" si="4"/>
        <v>0</v>
      </c>
      <c r="G90" s="22">
        <v>0</v>
      </c>
      <c r="H90" s="12">
        <f t="shared" si="5"/>
        <v>0</v>
      </c>
      <c r="I90" s="13" t="s">
        <v>96</v>
      </c>
      <c r="J90" s="1"/>
      <c r="K90" s="1"/>
      <c r="L90" s="1"/>
    </row>
    <row r="91" spans="1:12" ht="30">
      <c r="A91" s="22">
        <v>88</v>
      </c>
      <c r="B91" s="22" t="s">
        <v>83</v>
      </c>
      <c r="C91" s="22">
        <v>56</v>
      </c>
      <c r="D91" s="27">
        <f t="shared" si="6"/>
        <v>0.0030581039755351682</v>
      </c>
      <c r="E91" s="22">
        <v>8</v>
      </c>
      <c r="F91" s="27">
        <f t="shared" si="4"/>
        <v>0.14285714285714285</v>
      </c>
      <c r="G91" s="22">
        <v>1</v>
      </c>
      <c r="H91" s="12">
        <f t="shared" si="5"/>
        <v>0.017857142857142856</v>
      </c>
      <c r="I91" s="13">
        <f t="shared" si="7"/>
        <v>0.125</v>
      </c>
      <c r="J91" s="1"/>
      <c r="K91" s="1"/>
      <c r="L91" s="1"/>
    </row>
    <row r="92" spans="1:12" ht="30">
      <c r="A92" s="22">
        <v>90</v>
      </c>
      <c r="B92" s="22" t="s">
        <v>84</v>
      </c>
      <c r="C92" s="22">
        <v>67</v>
      </c>
      <c r="D92" s="27">
        <f t="shared" si="6"/>
        <v>0.003658802970729576</v>
      </c>
      <c r="E92" s="22">
        <v>0</v>
      </c>
      <c r="F92" s="27">
        <f t="shared" si="4"/>
        <v>0</v>
      </c>
      <c r="G92" s="22">
        <v>1</v>
      </c>
      <c r="H92" s="12">
        <f t="shared" si="5"/>
        <v>0.014925373134328358</v>
      </c>
      <c r="I92" s="13" t="s">
        <v>96</v>
      </c>
      <c r="J92" s="1"/>
      <c r="K92" s="1"/>
      <c r="L92" s="1"/>
    </row>
    <row r="93" spans="1:12" ht="30">
      <c r="A93" s="22">
        <v>91</v>
      </c>
      <c r="B93" s="22" t="s">
        <v>85</v>
      </c>
      <c r="C93" s="22">
        <v>11</v>
      </c>
      <c r="D93" s="27">
        <f t="shared" si="6"/>
        <v>0.000600698995194408</v>
      </c>
      <c r="E93" s="22">
        <v>1</v>
      </c>
      <c r="F93" s="27">
        <f t="shared" si="4"/>
        <v>0.09090909090909091</v>
      </c>
      <c r="G93" s="22">
        <v>0</v>
      </c>
      <c r="H93" s="12">
        <f t="shared" si="5"/>
        <v>0</v>
      </c>
      <c r="I93" s="13">
        <f t="shared" si="7"/>
        <v>0</v>
      </c>
      <c r="J93" s="1"/>
      <c r="K93" s="1"/>
      <c r="L93" s="1"/>
    </row>
    <row r="94" spans="1:12" ht="45">
      <c r="A94" s="22">
        <v>92</v>
      </c>
      <c r="B94" s="22" t="s">
        <v>86</v>
      </c>
      <c r="C94" s="22">
        <v>1</v>
      </c>
      <c r="D94" s="27">
        <f t="shared" si="6"/>
        <v>5.4608999563128004E-05</v>
      </c>
      <c r="E94" s="22">
        <v>0</v>
      </c>
      <c r="F94" s="27">
        <f t="shared" si="4"/>
        <v>0</v>
      </c>
      <c r="G94" s="22">
        <v>0</v>
      </c>
      <c r="H94" s="12">
        <f t="shared" si="5"/>
        <v>0</v>
      </c>
      <c r="I94" s="13" t="s">
        <v>96</v>
      </c>
      <c r="J94" s="1"/>
      <c r="K94" s="1"/>
      <c r="L94" s="1"/>
    </row>
    <row r="95" spans="1:12" ht="30">
      <c r="A95" s="22">
        <v>93</v>
      </c>
      <c r="B95" s="22" t="s">
        <v>87</v>
      </c>
      <c r="C95" s="22">
        <v>175</v>
      </c>
      <c r="D95" s="27">
        <f t="shared" si="6"/>
        <v>0.0095565749235474</v>
      </c>
      <c r="E95" s="22">
        <v>5</v>
      </c>
      <c r="F95" s="27">
        <f t="shared" si="4"/>
        <v>0.02857142857142857</v>
      </c>
      <c r="G95" s="22">
        <v>1</v>
      </c>
      <c r="H95" s="12">
        <f t="shared" si="5"/>
        <v>0.005714285714285714</v>
      </c>
      <c r="I95" s="13">
        <f t="shared" si="7"/>
        <v>0.2</v>
      </c>
      <c r="J95" s="1"/>
      <c r="K95" s="1"/>
      <c r="L95" s="1"/>
    </row>
    <row r="96" spans="1:12" ht="15">
      <c r="A96" s="22">
        <v>94</v>
      </c>
      <c r="B96" s="22" t="s">
        <v>88</v>
      </c>
      <c r="C96" s="22">
        <v>10</v>
      </c>
      <c r="D96" s="27">
        <f t="shared" si="6"/>
        <v>0.00054608999563128</v>
      </c>
      <c r="E96" s="22">
        <v>0</v>
      </c>
      <c r="F96" s="27">
        <f t="shared" si="4"/>
        <v>0</v>
      </c>
      <c r="G96" s="22">
        <v>0</v>
      </c>
      <c r="H96" s="12">
        <f t="shared" si="5"/>
        <v>0</v>
      </c>
      <c r="I96" s="13" t="s">
        <v>96</v>
      </c>
      <c r="J96" s="1"/>
      <c r="K96" s="1"/>
      <c r="L96" s="1"/>
    </row>
    <row r="97" spans="1:12" ht="45">
      <c r="A97" s="22">
        <v>95</v>
      </c>
      <c r="B97" s="22" t="s">
        <v>89</v>
      </c>
      <c r="C97" s="22">
        <v>328</v>
      </c>
      <c r="D97" s="27">
        <f t="shared" si="6"/>
        <v>0.017911751856705984</v>
      </c>
      <c r="E97" s="22">
        <v>36</v>
      </c>
      <c r="F97" s="27">
        <f t="shared" si="4"/>
        <v>0.10975609756097561</v>
      </c>
      <c r="G97" s="22">
        <v>5</v>
      </c>
      <c r="H97" s="12">
        <f t="shared" si="5"/>
        <v>0.01524390243902439</v>
      </c>
      <c r="I97" s="13">
        <f t="shared" si="7"/>
        <v>0.1388888888888889</v>
      </c>
      <c r="J97" s="1"/>
      <c r="K97" s="1"/>
      <c r="L97" s="1"/>
    </row>
    <row r="98" spans="1:12" ht="30">
      <c r="A98" s="22">
        <v>96</v>
      </c>
      <c r="B98" s="22" t="s">
        <v>90</v>
      </c>
      <c r="C98" s="22">
        <v>691</v>
      </c>
      <c r="D98" s="27">
        <f t="shared" si="6"/>
        <v>0.03773481869812145</v>
      </c>
      <c r="E98" s="22">
        <v>50</v>
      </c>
      <c r="F98" s="27">
        <f t="shared" si="4"/>
        <v>0.0723589001447178</v>
      </c>
      <c r="G98" s="22">
        <v>7</v>
      </c>
      <c r="H98" s="12">
        <f t="shared" si="5"/>
        <v>0.010130246020260492</v>
      </c>
      <c r="I98" s="13">
        <f t="shared" si="7"/>
        <v>0.14</v>
      </c>
      <c r="J98" s="1"/>
      <c r="K98" s="1"/>
      <c r="L98" s="1"/>
    </row>
    <row r="99" spans="1:12" ht="30">
      <c r="A99" s="22">
        <v>97</v>
      </c>
      <c r="B99" s="22" t="s">
        <v>91</v>
      </c>
      <c r="C99" s="22">
        <v>0</v>
      </c>
      <c r="D99" s="27">
        <f t="shared" si="6"/>
        <v>0</v>
      </c>
      <c r="E99" s="22">
        <v>1</v>
      </c>
      <c r="F99" s="27" t="s">
        <v>96</v>
      </c>
      <c r="G99" s="22">
        <v>0</v>
      </c>
      <c r="H99" s="12" t="s">
        <v>96</v>
      </c>
      <c r="I99" s="13">
        <f t="shared" si="7"/>
        <v>0</v>
      </c>
      <c r="J99" s="1"/>
      <c r="K99" s="1"/>
      <c r="L99" s="1"/>
    </row>
    <row r="100" spans="1:12" ht="60">
      <c r="A100" s="22">
        <v>98</v>
      </c>
      <c r="B100" s="22" t="s">
        <v>92</v>
      </c>
      <c r="C100" s="22">
        <v>0</v>
      </c>
      <c r="D100" s="27">
        <f t="shared" si="6"/>
        <v>0</v>
      </c>
      <c r="E100" s="22">
        <v>0</v>
      </c>
      <c r="F100" s="27" t="s">
        <v>96</v>
      </c>
      <c r="G100" s="22">
        <v>0</v>
      </c>
      <c r="H100" s="12" t="s">
        <v>96</v>
      </c>
      <c r="I100" s="13" t="s">
        <v>96</v>
      </c>
      <c r="J100" s="1"/>
      <c r="K100" s="1"/>
      <c r="L100" s="1"/>
    </row>
    <row r="101" spans="1:12" ht="30">
      <c r="A101" s="22">
        <v>99</v>
      </c>
      <c r="B101" s="22" t="s">
        <v>93</v>
      </c>
      <c r="C101" s="22">
        <v>0</v>
      </c>
      <c r="D101" s="27">
        <f t="shared" si="6"/>
        <v>0</v>
      </c>
      <c r="E101" s="22">
        <v>0</v>
      </c>
      <c r="F101" s="27" t="s">
        <v>96</v>
      </c>
      <c r="G101" s="22">
        <v>0</v>
      </c>
      <c r="H101" s="12" t="s">
        <v>96</v>
      </c>
      <c r="I101" s="13" t="s">
        <v>96</v>
      </c>
      <c r="J101" s="1"/>
      <c r="K101" s="1"/>
      <c r="L101" s="1"/>
    </row>
    <row r="102" spans="1:12" ht="15">
      <c r="A102" s="22"/>
      <c r="B102" s="22" t="s">
        <v>98</v>
      </c>
      <c r="C102" s="22">
        <f aca="true" t="shared" si="8" ref="C102:H102">SUM(C14:C101)</f>
        <v>18312</v>
      </c>
      <c r="D102" s="22">
        <f t="shared" si="8"/>
        <v>1.0000000000000004</v>
      </c>
      <c r="E102" s="22">
        <f t="shared" si="8"/>
        <v>494</v>
      </c>
      <c r="F102" s="22">
        <f t="shared" si="8"/>
        <v>2.7349351975347718</v>
      </c>
      <c r="G102" s="22">
        <f t="shared" si="8"/>
        <v>220</v>
      </c>
      <c r="H102" s="12">
        <f t="shared" si="8"/>
        <v>0.7348148093505914</v>
      </c>
      <c r="I102" s="13"/>
      <c r="J102" s="1"/>
      <c r="K102" s="1"/>
      <c r="L102" s="1"/>
    </row>
    <row r="103" spans="1:12" ht="15">
      <c r="A103" s="1"/>
      <c r="B103" s="14"/>
      <c r="C103" s="14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4"/>
      <c r="C104" s="14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4"/>
      <c r="C105" s="14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4"/>
      <c r="C108" s="14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4"/>
      <c r="C109" s="14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4"/>
      <c r="C110" s="14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4"/>
      <c r="C111" s="14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4"/>
      <c r="C113" s="14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4"/>
      <c r="C114" s="14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4"/>
      <c r="C115" s="14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4"/>
      <c r="C116" s="14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4"/>
      <c r="C117" s="14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4"/>
      <c r="C118" s="14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4"/>
      <c r="C119" s="14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4"/>
      <c r="C120" s="14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4"/>
      <c r="C121" s="14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4"/>
      <c r="C122" s="14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4"/>
      <c r="C123" s="14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4"/>
      <c r="C124" s="14"/>
      <c r="D124" s="1"/>
      <c r="E124" s="1"/>
      <c r="F124" s="1"/>
      <c r="G124" s="1"/>
      <c r="H124" s="1"/>
      <c r="I124" s="1"/>
      <c r="J124" s="1"/>
      <c r="K124" s="1"/>
      <c r="L124" s="1"/>
    </row>
  </sheetData>
  <sheetProtection/>
  <mergeCells count="3">
    <mergeCell ref="A1:I2"/>
    <mergeCell ref="B10:C10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Емельянова Екатерина Игоревна</dc:creator>
  <cp:keywords/>
  <dc:description/>
  <cp:lastModifiedBy>Емельянова Екатерина Игоревна</cp:lastModifiedBy>
  <cp:lastPrinted>2021-02-04T11:37:04Z</cp:lastPrinted>
  <dcterms:created xsi:type="dcterms:W3CDTF">2020-12-10T08:40:26Z</dcterms:created>
  <dcterms:modified xsi:type="dcterms:W3CDTF">2021-02-08T11:05:16Z</dcterms:modified>
  <cp:category/>
  <cp:version/>
  <cp:contentType/>
  <cp:contentStatus/>
</cp:coreProperties>
</file>